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Laptop-eo16p21e\企画財政共有\3業者選考委員会・入札関係\①定期申請・随時申請関係\R06.12.　R7・8入札参加資格申請書（定期）メール受付開始\3　物品・役務\"/>
    </mc:Choice>
  </mc:AlternateContent>
  <xr:revisionPtr revIDLastSave="0" documentId="13_ncr:1_{18D41AFA-AFBD-453B-9F6D-CFF1C3712818}" xr6:coauthVersionLast="47" xr6:coauthVersionMax="47" xr10:uidLastSave="{00000000-0000-0000-0000-000000000000}"/>
  <bookViews>
    <workbookView xWindow="4545" yWindow="315" windowWidth="14325" windowHeight="10845" tabRatio="787" activeTab="3" xr2:uid="{00000000-000D-0000-FFFF-FFFF00000000}"/>
  </bookViews>
  <sheets>
    <sheet name="その他参考事項" sheetId="1" r:id="rId1"/>
    <sheet name="その他参考事項 (記載例)" sheetId="3" r:id="rId2"/>
    <sheet name="転記（入力不要）" sheetId="4" r:id="rId3"/>
    <sheet name="リスト（入力不要）" sheetId="2" r:id="rId4"/>
  </sheets>
  <externalReferences>
    <externalReference r:id="rId5"/>
  </externalReferences>
  <definedNames>
    <definedName name="_xlnm.Print_Area" localSheetId="0">その他参考事項!$A$1:$K$27</definedName>
    <definedName name="sinseusyo" localSheetId="2">'[1]その他参考事項（PDF）'!#REF!</definedName>
    <definedName name="sinseusyo">'[1]その他参考事項（PDF）'!#REF!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2" l="1"/>
  <c r="D17" i="2"/>
  <c r="D12" i="3"/>
  <c r="D79" i="2"/>
  <c r="D9" i="3" l="1"/>
  <c r="D13" i="3" l="1"/>
  <c r="A3" i="4" l="1"/>
  <c r="N3" i="4"/>
  <c r="D15" i="3" l="1"/>
  <c r="D14" i="3"/>
  <c r="D11" i="3"/>
  <c r="D10" i="3"/>
  <c r="D8" i="3"/>
  <c r="D7" i="3"/>
  <c r="D6" i="3"/>
  <c r="D5" i="3"/>
  <c r="D6" i="1"/>
  <c r="D7" i="1"/>
  <c r="D8" i="1"/>
  <c r="D9" i="1"/>
  <c r="D10" i="1"/>
  <c r="D11" i="1"/>
  <c r="D12" i="1"/>
  <c r="D13" i="1"/>
  <c r="D14" i="1"/>
  <c r="D5" i="1"/>
  <c r="D10"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1" i="2"/>
  <c r="D20" i="2"/>
  <c r="D19" i="2"/>
  <c r="D18" i="2"/>
  <c r="D16" i="2"/>
  <c r="D15" i="2"/>
  <c r="D14" i="2"/>
  <c r="D13" i="2"/>
  <c r="D12" i="2"/>
  <c r="D11" i="2"/>
  <c r="D9" i="2"/>
  <c r="D8" i="2"/>
  <c r="D7" i="2"/>
  <c r="D6" i="2"/>
  <c r="D5" i="2"/>
  <c r="D4" i="2"/>
  <c r="D3" i="2"/>
  <c r="D2" i="2"/>
  <c r="E12" i="3" l="1"/>
  <c r="E15" i="3"/>
  <c r="E12" i="1"/>
  <c r="E14" i="1"/>
  <c r="E8" i="1"/>
  <c r="E6" i="3"/>
  <c r="E8" i="3"/>
  <c r="E11" i="3"/>
  <c r="E10" i="1"/>
  <c r="E6" i="1"/>
  <c r="E9" i="3"/>
  <c r="E13" i="3"/>
  <c r="E13" i="1"/>
  <c r="E11" i="1"/>
  <c r="E9" i="1"/>
  <c r="E7" i="1"/>
  <c r="E5" i="1"/>
  <c r="E5" i="3"/>
  <c r="E7" i="3"/>
  <c r="E10" i="3"/>
  <c r="E14" i="3"/>
</calcChain>
</file>

<file path=xl/sharedStrings.xml><?xml version="1.0" encoding="utf-8"?>
<sst xmlns="http://schemas.openxmlformats.org/spreadsheetml/2006/main" count="351" uniqueCount="190">
  <si>
    <t>大分類</t>
    <rPh sb="0" eb="3">
      <t>ダイブンルイ</t>
    </rPh>
    <phoneticPr fontId="4"/>
  </si>
  <si>
    <t>小分類</t>
    <rPh sb="0" eb="3">
      <t>ショウブンルイ</t>
    </rPh>
    <phoneticPr fontId="4"/>
  </si>
  <si>
    <t>Ａ</t>
    <phoneticPr fontId="5"/>
  </si>
  <si>
    <t>事務用品</t>
    <rPh sb="0" eb="2">
      <t>ジム</t>
    </rPh>
    <rPh sb="2" eb="4">
      <t>ヨウヒン</t>
    </rPh>
    <phoneticPr fontId="5"/>
  </si>
  <si>
    <t>用紙・文具</t>
    <rPh sb="0" eb="2">
      <t>ヨウシ</t>
    </rPh>
    <rPh sb="3" eb="5">
      <t>ブング</t>
    </rPh>
    <phoneticPr fontId="5"/>
  </si>
  <si>
    <t>Ｂ</t>
    <phoneticPr fontId="5"/>
  </si>
  <si>
    <t>印刷</t>
    <rPh sb="0" eb="2">
      <t>インサツ</t>
    </rPh>
    <phoneticPr fontId="5"/>
  </si>
  <si>
    <t>事務用機器</t>
    <rPh sb="0" eb="3">
      <t>ジムヨウ</t>
    </rPh>
    <rPh sb="3" eb="5">
      <t>キキ</t>
    </rPh>
    <phoneticPr fontId="5"/>
  </si>
  <si>
    <t>Ｃ</t>
    <phoneticPr fontId="5"/>
  </si>
  <si>
    <t>事務用家具</t>
    <rPh sb="0" eb="3">
      <t>ジムヨウ</t>
    </rPh>
    <rPh sb="3" eb="5">
      <t>カグ</t>
    </rPh>
    <phoneticPr fontId="5"/>
  </si>
  <si>
    <t>Ｄ</t>
    <phoneticPr fontId="5"/>
  </si>
  <si>
    <t>電気器具</t>
    <rPh sb="0" eb="2">
      <t>デンキ</t>
    </rPh>
    <rPh sb="2" eb="4">
      <t>キグ</t>
    </rPh>
    <phoneticPr fontId="5"/>
  </si>
  <si>
    <t>印章</t>
    <rPh sb="0" eb="2">
      <t>インショウ</t>
    </rPh>
    <phoneticPr fontId="5"/>
  </si>
  <si>
    <t>Ｅ</t>
    <phoneticPr fontId="5"/>
  </si>
  <si>
    <t>機械器具</t>
    <rPh sb="0" eb="2">
      <t>キカイ</t>
    </rPh>
    <rPh sb="2" eb="4">
      <t>キグ</t>
    </rPh>
    <phoneticPr fontId="5"/>
  </si>
  <si>
    <t>Ｆ</t>
    <phoneticPr fontId="5"/>
  </si>
  <si>
    <t>精密機器</t>
    <rPh sb="0" eb="2">
      <t>セイミツ</t>
    </rPh>
    <rPh sb="2" eb="4">
      <t>キキ</t>
    </rPh>
    <phoneticPr fontId="5"/>
  </si>
  <si>
    <t>一般印刷</t>
    <rPh sb="0" eb="2">
      <t>イッパン</t>
    </rPh>
    <rPh sb="2" eb="4">
      <t>インサツ</t>
    </rPh>
    <phoneticPr fontId="5"/>
  </si>
  <si>
    <t>Ｇ</t>
    <phoneticPr fontId="5"/>
  </si>
  <si>
    <t>医療用器具・薬品</t>
    <rPh sb="0" eb="2">
      <t>イリョウ</t>
    </rPh>
    <rPh sb="2" eb="3">
      <t>ヨウ</t>
    </rPh>
    <rPh sb="3" eb="5">
      <t>キグ</t>
    </rPh>
    <rPh sb="6" eb="8">
      <t>ヤクヒン</t>
    </rPh>
    <phoneticPr fontId="5"/>
  </si>
  <si>
    <t>特殊印刷</t>
    <rPh sb="0" eb="2">
      <t>トクシュ</t>
    </rPh>
    <rPh sb="2" eb="4">
      <t>インサツ</t>
    </rPh>
    <phoneticPr fontId="5"/>
  </si>
  <si>
    <t>Ｈ</t>
    <phoneticPr fontId="5"/>
  </si>
  <si>
    <t>工業用薬品</t>
    <rPh sb="0" eb="3">
      <t>コウギョウヨウ</t>
    </rPh>
    <rPh sb="3" eb="5">
      <t>ヤクヒン</t>
    </rPh>
    <phoneticPr fontId="5"/>
  </si>
  <si>
    <t>地図印刷</t>
    <rPh sb="0" eb="2">
      <t>チズ</t>
    </rPh>
    <rPh sb="2" eb="4">
      <t>インサツ</t>
    </rPh>
    <phoneticPr fontId="5"/>
  </si>
  <si>
    <t>Ｉ</t>
    <phoneticPr fontId="5"/>
  </si>
  <si>
    <t>車両</t>
    <rPh sb="0" eb="2">
      <t>シャリョウ</t>
    </rPh>
    <phoneticPr fontId="5"/>
  </si>
  <si>
    <t>写真</t>
    <rPh sb="0" eb="2">
      <t>シャシン</t>
    </rPh>
    <phoneticPr fontId="5"/>
  </si>
  <si>
    <t>Ｊ</t>
    <phoneticPr fontId="5"/>
  </si>
  <si>
    <t>建築資材</t>
    <rPh sb="0" eb="2">
      <t>ケンチク</t>
    </rPh>
    <rPh sb="2" eb="4">
      <t>シザイ</t>
    </rPh>
    <phoneticPr fontId="5"/>
  </si>
  <si>
    <t>Ｋ</t>
    <phoneticPr fontId="5"/>
  </si>
  <si>
    <t>燃料</t>
    <rPh sb="0" eb="2">
      <t>ネンリョウ</t>
    </rPh>
    <phoneticPr fontId="5"/>
  </si>
  <si>
    <t>Ｌ</t>
    <phoneticPr fontId="5"/>
  </si>
  <si>
    <t>日用品</t>
    <rPh sb="0" eb="3">
      <t>ニチヨウヒン</t>
    </rPh>
    <phoneticPr fontId="5"/>
  </si>
  <si>
    <t>Ｍ</t>
    <phoneticPr fontId="5"/>
  </si>
  <si>
    <t>その他物品</t>
    <rPh sb="2" eb="3">
      <t>タ</t>
    </rPh>
    <rPh sb="3" eb="5">
      <t>ブッピン</t>
    </rPh>
    <phoneticPr fontId="5"/>
  </si>
  <si>
    <t>Ｎ</t>
    <phoneticPr fontId="5"/>
  </si>
  <si>
    <t>廃棄物処理</t>
    <rPh sb="0" eb="3">
      <t>ハイキブツ</t>
    </rPh>
    <rPh sb="3" eb="5">
      <t>ショリ</t>
    </rPh>
    <phoneticPr fontId="5"/>
  </si>
  <si>
    <t>Ｏ</t>
    <phoneticPr fontId="5"/>
  </si>
  <si>
    <t>施設管理</t>
    <rPh sb="0" eb="2">
      <t>シセツ</t>
    </rPh>
    <rPh sb="2" eb="4">
      <t>カンリ</t>
    </rPh>
    <phoneticPr fontId="5"/>
  </si>
  <si>
    <t>電気製品</t>
    <rPh sb="0" eb="2">
      <t>デンキ</t>
    </rPh>
    <rPh sb="2" eb="4">
      <t>セイヒン</t>
    </rPh>
    <phoneticPr fontId="5"/>
  </si>
  <si>
    <t>Ｐ</t>
    <phoneticPr fontId="5"/>
  </si>
  <si>
    <t>警備・受付</t>
    <rPh sb="0" eb="2">
      <t>ケイビ</t>
    </rPh>
    <rPh sb="3" eb="5">
      <t>ウケツケ</t>
    </rPh>
    <phoneticPr fontId="5"/>
  </si>
  <si>
    <t>通信機器</t>
    <rPh sb="0" eb="2">
      <t>ツウシン</t>
    </rPh>
    <rPh sb="2" eb="4">
      <t>キキ</t>
    </rPh>
    <phoneticPr fontId="5"/>
  </si>
  <si>
    <t>Ｑ</t>
    <phoneticPr fontId="5"/>
  </si>
  <si>
    <t>保守・管理</t>
    <rPh sb="0" eb="2">
      <t>ホシュ</t>
    </rPh>
    <rPh sb="3" eb="5">
      <t>カンリ</t>
    </rPh>
    <phoneticPr fontId="5"/>
  </si>
  <si>
    <t>電気設備</t>
    <rPh sb="0" eb="2">
      <t>デンキ</t>
    </rPh>
    <rPh sb="2" eb="4">
      <t>セツビ</t>
    </rPh>
    <phoneticPr fontId="5"/>
  </si>
  <si>
    <t>Ｒ</t>
    <phoneticPr fontId="5"/>
  </si>
  <si>
    <t>調査・測定</t>
    <rPh sb="0" eb="2">
      <t>チョウサ</t>
    </rPh>
    <rPh sb="3" eb="5">
      <t>ソクテイ</t>
    </rPh>
    <phoneticPr fontId="5"/>
  </si>
  <si>
    <t>その他電気器具</t>
    <rPh sb="2" eb="3">
      <t>タ</t>
    </rPh>
    <rPh sb="3" eb="5">
      <t>デンキ</t>
    </rPh>
    <rPh sb="5" eb="7">
      <t>キグ</t>
    </rPh>
    <phoneticPr fontId="5"/>
  </si>
  <si>
    <t>Ｓ</t>
    <phoneticPr fontId="5"/>
  </si>
  <si>
    <t>計画策定・支援</t>
    <rPh sb="0" eb="2">
      <t>ケイカク</t>
    </rPh>
    <rPh sb="2" eb="4">
      <t>サクテイ</t>
    </rPh>
    <rPh sb="5" eb="7">
      <t>シエン</t>
    </rPh>
    <phoneticPr fontId="5"/>
  </si>
  <si>
    <t>建設用機械</t>
    <rPh sb="0" eb="2">
      <t>ケンセツ</t>
    </rPh>
    <rPh sb="2" eb="3">
      <t>ヨウ</t>
    </rPh>
    <rPh sb="3" eb="5">
      <t>キカイ</t>
    </rPh>
    <phoneticPr fontId="5"/>
  </si>
  <si>
    <t>Ｔ</t>
    <phoneticPr fontId="5"/>
  </si>
  <si>
    <t>企画・制作</t>
    <phoneticPr fontId="5"/>
  </si>
  <si>
    <t>工作機械</t>
    <rPh sb="0" eb="2">
      <t>コウサク</t>
    </rPh>
    <rPh sb="2" eb="4">
      <t>キカイ</t>
    </rPh>
    <phoneticPr fontId="5"/>
  </si>
  <si>
    <t>Ｕ</t>
    <phoneticPr fontId="5"/>
  </si>
  <si>
    <t>通信・情報処理</t>
  </si>
  <si>
    <t>農林業機械</t>
    <rPh sb="0" eb="3">
      <t>ノウリンギョウ</t>
    </rPh>
    <rPh sb="3" eb="5">
      <t>キカイ</t>
    </rPh>
    <phoneticPr fontId="5"/>
  </si>
  <si>
    <t>Ｖ</t>
    <phoneticPr fontId="5"/>
  </si>
  <si>
    <t>リース・レンタル</t>
    <phoneticPr fontId="5"/>
  </si>
  <si>
    <t>その他業務</t>
    <rPh sb="2" eb="3">
      <t>タ</t>
    </rPh>
    <rPh sb="3" eb="5">
      <t>ギョウム</t>
    </rPh>
    <phoneticPr fontId="5"/>
  </si>
  <si>
    <t>その他機械器具</t>
    <rPh sb="2" eb="3">
      <t>タ</t>
    </rPh>
    <rPh sb="3" eb="5">
      <t>キカイ</t>
    </rPh>
    <rPh sb="5" eb="7">
      <t>キグ</t>
    </rPh>
    <phoneticPr fontId="5"/>
  </si>
  <si>
    <t>光学機器</t>
    <rPh sb="0" eb="2">
      <t>コウガク</t>
    </rPh>
    <rPh sb="2" eb="4">
      <t>キキ</t>
    </rPh>
    <phoneticPr fontId="5"/>
  </si>
  <si>
    <t>理化学機器</t>
    <rPh sb="0" eb="3">
      <t>リカガク</t>
    </rPh>
    <rPh sb="3" eb="5">
      <t>キキ</t>
    </rPh>
    <phoneticPr fontId="5"/>
  </si>
  <si>
    <t>計測機器</t>
    <rPh sb="0" eb="2">
      <t>ケイソク</t>
    </rPh>
    <rPh sb="2" eb="4">
      <t>キキ</t>
    </rPh>
    <phoneticPr fontId="5"/>
  </si>
  <si>
    <t>医療用機器</t>
    <rPh sb="0" eb="3">
      <t>イリョウヨウ</t>
    </rPh>
    <rPh sb="3" eb="5">
      <t>キキ</t>
    </rPh>
    <phoneticPr fontId="5"/>
  </si>
  <si>
    <t>介護用機器</t>
    <rPh sb="0" eb="3">
      <t>カイゴヨウ</t>
    </rPh>
    <rPh sb="3" eb="5">
      <t>キキ</t>
    </rPh>
    <phoneticPr fontId="5"/>
  </si>
  <si>
    <t>医療用薬品</t>
    <rPh sb="0" eb="3">
      <t>イリョウヨウ</t>
    </rPh>
    <rPh sb="3" eb="5">
      <t>ヤクヒン</t>
    </rPh>
    <phoneticPr fontId="5"/>
  </si>
  <si>
    <t>工業用薬品</t>
    <rPh sb="0" eb="2">
      <t>コウギョウ</t>
    </rPh>
    <rPh sb="2" eb="3">
      <t>ヨウ</t>
    </rPh>
    <rPh sb="3" eb="5">
      <t>ヤクヒン</t>
    </rPh>
    <phoneticPr fontId="5"/>
  </si>
  <si>
    <t>自動車</t>
    <rPh sb="0" eb="3">
      <t>ジドウシャ</t>
    </rPh>
    <phoneticPr fontId="5"/>
  </si>
  <si>
    <t>二輪車</t>
    <rPh sb="0" eb="3">
      <t>ニリンシャ</t>
    </rPh>
    <phoneticPr fontId="5"/>
  </si>
  <si>
    <t>バス・トラック</t>
    <phoneticPr fontId="5"/>
  </si>
  <si>
    <t>特殊用途自動車</t>
    <rPh sb="0" eb="2">
      <t>トクシュ</t>
    </rPh>
    <rPh sb="2" eb="4">
      <t>ヨウト</t>
    </rPh>
    <rPh sb="4" eb="7">
      <t>ジドウシャ</t>
    </rPh>
    <phoneticPr fontId="5"/>
  </si>
  <si>
    <t>砂利・セメント</t>
    <rPh sb="0" eb="2">
      <t>ジャリ</t>
    </rPh>
    <phoneticPr fontId="5"/>
  </si>
  <si>
    <t>舗装材</t>
    <rPh sb="0" eb="2">
      <t>ホソウ</t>
    </rPh>
    <rPh sb="2" eb="3">
      <t>ザイ</t>
    </rPh>
    <phoneticPr fontId="5"/>
  </si>
  <si>
    <t>鉄鋼品</t>
    <rPh sb="0" eb="2">
      <t>テッコウ</t>
    </rPh>
    <rPh sb="2" eb="3">
      <t>ヒン</t>
    </rPh>
    <phoneticPr fontId="5"/>
  </si>
  <si>
    <t>一般建設資材</t>
    <rPh sb="0" eb="2">
      <t>イッパン</t>
    </rPh>
    <rPh sb="2" eb="4">
      <t>ケンセツ</t>
    </rPh>
    <rPh sb="4" eb="6">
      <t>シザイ</t>
    </rPh>
    <phoneticPr fontId="5"/>
  </si>
  <si>
    <t>建具等</t>
    <rPh sb="0" eb="2">
      <t>タテグ</t>
    </rPh>
    <rPh sb="2" eb="3">
      <t>トウ</t>
    </rPh>
    <phoneticPr fontId="5"/>
  </si>
  <si>
    <t>給排水・電気工事資材</t>
    <rPh sb="0" eb="1">
      <t>キュウ</t>
    </rPh>
    <rPh sb="1" eb="3">
      <t>ハイスイ</t>
    </rPh>
    <rPh sb="4" eb="6">
      <t>デンキ</t>
    </rPh>
    <rPh sb="6" eb="8">
      <t>コウジ</t>
    </rPh>
    <rPh sb="8" eb="10">
      <t>シザイ</t>
    </rPh>
    <phoneticPr fontId="5"/>
  </si>
  <si>
    <t>仮設資材</t>
    <rPh sb="0" eb="2">
      <t>カセツ</t>
    </rPh>
    <rPh sb="2" eb="4">
      <t>シザイ</t>
    </rPh>
    <phoneticPr fontId="5"/>
  </si>
  <si>
    <t>石油製品</t>
    <rPh sb="0" eb="2">
      <t>セキユ</t>
    </rPh>
    <rPh sb="2" eb="4">
      <t>セイヒン</t>
    </rPh>
    <phoneticPr fontId="5"/>
  </si>
  <si>
    <t>ガス</t>
    <phoneticPr fontId="5"/>
  </si>
  <si>
    <t>その他燃料</t>
    <rPh sb="2" eb="3">
      <t>タ</t>
    </rPh>
    <rPh sb="3" eb="5">
      <t>ネンリョウ</t>
    </rPh>
    <phoneticPr fontId="5"/>
  </si>
  <si>
    <t>寝具</t>
    <rPh sb="0" eb="2">
      <t>シング</t>
    </rPh>
    <phoneticPr fontId="5"/>
  </si>
  <si>
    <t>家具・インテリア</t>
    <rPh sb="0" eb="2">
      <t>カグ</t>
    </rPh>
    <phoneticPr fontId="5"/>
  </si>
  <si>
    <t>被服・繊維</t>
    <rPh sb="0" eb="2">
      <t>ヒフク</t>
    </rPh>
    <rPh sb="3" eb="5">
      <t>センイ</t>
    </rPh>
    <phoneticPr fontId="5"/>
  </si>
  <si>
    <t>消防用被服</t>
    <rPh sb="0" eb="2">
      <t>ショウボウ</t>
    </rPh>
    <rPh sb="2" eb="3">
      <t>ヨウ</t>
    </rPh>
    <rPh sb="3" eb="5">
      <t>ヒフク</t>
    </rPh>
    <phoneticPr fontId="5"/>
  </si>
  <si>
    <t>百貨店商事</t>
    <rPh sb="0" eb="3">
      <t>ヒャッカテン</t>
    </rPh>
    <rPh sb="3" eb="5">
      <t>ショウジ</t>
    </rPh>
    <phoneticPr fontId="5"/>
  </si>
  <si>
    <t>消防用保安用品</t>
    <rPh sb="0" eb="2">
      <t>ショウボウ</t>
    </rPh>
    <rPh sb="2" eb="3">
      <t>ヨウ</t>
    </rPh>
    <rPh sb="3" eb="5">
      <t>ホアン</t>
    </rPh>
    <rPh sb="5" eb="7">
      <t>ヨウヒン</t>
    </rPh>
    <phoneticPr fontId="5"/>
  </si>
  <si>
    <t>災害用備品</t>
    <rPh sb="0" eb="3">
      <t>サイガイヨウ</t>
    </rPh>
    <rPh sb="3" eb="5">
      <t>ビヒン</t>
    </rPh>
    <phoneticPr fontId="5"/>
  </si>
  <si>
    <t>書籍</t>
    <rPh sb="0" eb="2">
      <t>ショセキ</t>
    </rPh>
    <phoneticPr fontId="5"/>
  </si>
  <si>
    <t>看板・展示品</t>
    <rPh sb="0" eb="2">
      <t>カンバン</t>
    </rPh>
    <rPh sb="3" eb="5">
      <t>テンジ</t>
    </rPh>
    <rPh sb="5" eb="6">
      <t>ヒン</t>
    </rPh>
    <phoneticPr fontId="5"/>
  </si>
  <si>
    <t>標識</t>
    <rPh sb="0" eb="2">
      <t>ヒョウシキ</t>
    </rPh>
    <phoneticPr fontId="5"/>
  </si>
  <si>
    <t>宝飾</t>
    <rPh sb="0" eb="2">
      <t>ホウショク</t>
    </rPh>
    <phoneticPr fontId="5"/>
  </si>
  <si>
    <t>き章等</t>
    <rPh sb="1" eb="2">
      <t>ショウ</t>
    </rPh>
    <rPh sb="2" eb="3">
      <t>トウ</t>
    </rPh>
    <phoneticPr fontId="5"/>
  </si>
  <si>
    <t>農業用品</t>
    <rPh sb="0" eb="2">
      <t>ノウギョウ</t>
    </rPh>
    <rPh sb="2" eb="3">
      <t>ヨウ</t>
    </rPh>
    <rPh sb="3" eb="4">
      <t>ヒン</t>
    </rPh>
    <phoneticPr fontId="5"/>
  </si>
  <si>
    <t>電力</t>
    <rPh sb="0" eb="2">
      <t>デンリョク</t>
    </rPh>
    <phoneticPr fontId="5"/>
  </si>
  <si>
    <t>その他</t>
    <rPh sb="2" eb="3">
      <t>タ</t>
    </rPh>
    <phoneticPr fontId="5"/>
  </si>
  <si>
    <t>資源回収・買受</t>
    <rPh sb="0" eb="2">
      <t>シゲン</t>
    </rPh>
    <rPh sb="2" eb="4">
      <t>カイシュウ</t>
    </rPh>
    <rPh sb="5" eb="7">
      <t>カイウケ</t>
    </rPh>
    <phoneticPr fontId="5"/>
  </si>
  <si>
    <t>一般廃棄物</t>
    <rPh sb="0" eb="2">
      <t>イッパン</t>
    </rPh>
    <rPh sb="2" eb="5">
      <t>ハイキブツ</t>
    </rPh>
    <phoneticPr fontId="5"/>
  </si>
  <si>
    <t>産業廃棄物</t>
    <rPh sb="0" eb="2">
      <t>サンギョウ</t>
    </rPh>
    <rPh sb="2" eb="5">
      <t>ハイキブツ</t>
    </rPh>
    <phoneticPr fontId="5"/>
  </si>
  <si>
    <t>施設運転・運営管理</t>
    <rPh sb="0" eb="2">
      <t>シセツ</t>
    </rPh>
    <rPh sb="2" eb="4">
      <t>ウンテン</t>
    </rPh>
    <rPh sb="5" eb="7">
      <t>ウンエイ</t>
    </rPh>
    <rPh sb="7" eb="9">
      <t>カンリ</t>
    </rPh>
    <phoneticPr fontId="5"/>
  </si>
  <si>
    <t>施設清掃</t>
    <rPh sb="0" eb="2">
      <t>シセツ</t>
    </rPh>
    <rPh sb="2" eb="4">
      <t>セイソウ</t>
    </rPh>
    <phoneticPr fontId="5"/>
  </si>
  <si>
    <t>害虫駆除</t>
    <rPh sb="0" eb="2">
      <t>ガイチュウ</t>
    </rPh>
    <rPh sb="2" eb="4">
      <t>クジョ</t>
    </rPh>
    <phoneticPr fontId="5"/>
  </si>
  <si>
    <t>植栽管理</t>
    <rPh sb="0" eb="2">
      <t>ショクサイ</t>
    </rPh>
    <rPh sb="2" eb="4">
      <t>カンリ</t>
    </rPh>
    <phoneticPr fontId="5"/>
  </si>
  <si>
    <t>有人警備</t>
    <rPh sb="0" eb="2">
      <t>ユウジン</t>
    </rPh>
    <rPh sb="2" eb="4">
      <t>ケイビ</t>
    </rPh>
    <phoneticPr fontId="5"/>
  </si>
  <si>
    <t>機械警備</t>
    <rPh sb="0" eb="2">
      <t>キカイ</t>
    </rPh>
    <rPh sb="2" eb="4">
      <t>ケイビ</t>
    </rPh>
    <phoneticPr fontId="5"/>
  </si>
  <si>
    <t>受付・案内</t>
    <rPh sb="0" eb="2">
      <t>ウケツ</t>
    </rPh>
    <rPh sb="3" eb="5">
      <t>アンナイ</t>
    </rPh>
    <phoneticPr fontId="5"/>
  </si>
  <si>
    <t>貯水槽</t>
    <rPh sb="0" eb="3">
      <t>チョスイソウ</t>
    </rPh>
    <phoneticPr fontId="5"/>
  </si>
  <si>
    <t>浄化槽</t>
    <rPh sb="0" eb="3">
      <t>ジョウカソウ</t>
    </rPh>
    <phoneticPr fontId="5"/>
  </si>
  <si>
    <t>電気・通信設備</t>
    <rPh sb="0" eb="2">
      <t>デンキ</t>
    </rPh>
    <rPh sb="3" eb="5">
      <t>ツウシン</t>
    </rPh>
    <rPh sb="5" eb="7">
      <t>セツビ</t>
    </rPh>
    <phoneticPr fontId="5"/>
  </si>
  <si>
    <t>空調・衛生設備</t>
    <rPh sb="0" eb="2">
      <t>クウチョウ</t>
    </rPh>
    <rPh sb="3" eb="5">
      <t>エイセイ</t>
    </rPh>
    <rPh sb="5" eb="7">
      <t>セツビ</t>
    </rPh>
    <phoneticPr fontId="5"/>
  </si>
  <si>
    <t>消防設備</t>
    <rPh sb="0" eb="2">
      <t>ショウボウ</t>
    </rPh>
    <rPh sb="2" eb="4">
      <t>セツビ</t>
    </rPh>
    <phoneticPr fontId="5"/>
  </si>
  <si>
    <t>昇降機・自動ドア</t>
    <rPh sb="0" eb="3">
      <t>ショウコウキ</t>
    </rPh>
    <rPh sb="4" eb="6">
      <t>ジドウ</t>
    </rPh>
    <phoneticPr fontId="5"/>
  </si>
  <si>
    <t>貯蔵所・タンク</t>
    <rPh sb="0" eb="2">
      <t>チョゾウ</t>
    </rPh>
    <rPh sb="2" eb="3">
      <t>ショ</t>
    </rPh>
    <phoneticPr fontId="5"/>
  </si>
  <si>
    <t>調査・分析</t>
    <rPh sb="0" eb="2">
      <t>チョウサ</t>
    </rPh>
    <rPh sb="3" eb="5">
      <t>ブンセキ</t>
    </rPh>
    <phoneticPr fontId="5"/>
  </si>
  <si>
    <t>環境測定</t>
    <rPh sb="0" eb="2">
      <t>カンキョウ</t>
    </rPh>
    <rPh sb="2" eb="4">
      <t>ソクテイ</t>
    </rPh>
    <phoneticPr fontId="5"/>
  </si>
  <si>
    <t>地方公会計</t>
    <rPh sb="0" eb="2">
      <t>チホウ</t>
    </rPh>
    <rPh sb="2" eb="5">
      <t>コウカイケイ</t>
    </rPh>
    <phoneticPr fontId="5"/>
  </si>
  <si>
    <t>広告・宣伝</t>
    <rPh sb="0" eb="2">
      <t>コウコク</t>
    </rPh>
    <rPh sb="3" eb="5">
      <t>センデン</t>
    </rPh>
    <phoneticPr fontId="5"/>
  </si>
  <si>
    <t>デザイン企画</t>
    <rPh sb="4" eb="6">
      <t>キカク</t>
    </rPh>
    <phoneticPr fontId="5"/>
  </si>
  <si>
    <t>ビデオ制作・写真撮影</t>
    <rPh sb="3" eb="5">
      <t>セイサク</t>
    </rPh>
    <rPh sb="6" eb="8">
      <t>シャシン</t>
    </rPh>
    <rPh sb="8" eb="10">
      <t>サツエイ</t>
    </rPh>
    <phoneticPr fontId="5"/>
  </si>
  <si>
    <t>ホームページ作成</t>
    <rPh sb="6" eb="8">
      <t>サクセイ</t>
    </rPh>
    <phoneticPr fontId="5"/>
  </si>
  <si>
    <t>イベント企画運営</t>
    <rPh sb="4" eb="6">
      <t>キカク</t>
    </rPh>
    <rPh sb="6" eb="8">
      <t>ウンエイ</t>
    </rPh>
    <phoneticPr fontId="5"/>
  </si>
  <si>
    <t>旅行</t>
    <rPh sb="0" eb="2">
      <t>リョコウ</t>
    </rPh>
    <phoneticPr fontId="5"/>
  </si>
  <si>
    <t>システム開発</t>
    <rPh sb="4" eb="6">
      <t>カイハツ</t>
    </rPh>
    <phoneticPr fontId="5"/>
  </si>
  <si>
    <t>PC関連保守点検</t>
    <rPh sb="2" eb="4">
      <t>カンレン</t>
    </rPh>
    <rPh sb="4" eb="6">
      <t>ホシュ</t>
    </rPh>
    <rPh sb="6" eb="8">
      <t>テンケン</t>
    </rPh>
    <phoneticPr fontId="5"/>
  </si>
  <si>
    <t>通信サービス</t>
    <rPh sb="0" eb="2">
      <t>ツウシン</t>
    </rPh>
    <phoneticPr fontId="5"/>
  </si>
  <si>
    <t>事務機器</t>
    <rPh sb="0" eb="2">
      <t>ジム</t>
    </rPh>
    <rPh sb="2" eb="4">
      <t>キキ</t>
    </rPh>
    <phoneticPr fontId="5"/>
  </si>
  <si>
    <t>イベント用品</t>
    <rPh sb="4" eb="6">
      <t>ヨウヒン</t>
    </rPh>
    <phoneticPr fontId="5"/>
  </si>
  <si>
    <t>観葉植物</t>
    <rPh sb="0" eb="2">
      <t>カンヨウ</t>
    </rPh>
    <rPh sb="2" eb="4">
      <t>ショクブツ</t>
    </rPh>
    <phoneticPr fontId="5"/>
  </si>
  <si>
    <t>その他賃貸借</t>
    <rPh sb="2" eb="3">
      <t>タ</t>
    </rPh>
    <rPh sb="3" eb="6">
      <t>チンタイシャク</t>
    </rPh>
    <phoneticPr fontId="5"/>
  </si>
  <si>
    <t>集団検診</t>
    <rPh sb="0" eb="2">
      <t>シュウダン</t>
    </rPh>
    <rPh sb="2" eb="4">
      <t>ケンシン</t>
    </rPh>
    <phoneticPr fontId="5"/>
  </si>
  <si>
    <t>旅客運送</t>
    <rPh sb="0" eb="2">
      <t>リョキャク</t>
    </rPh>
    <rPh sb="2" eb="4">
      <t>ウンソウ</t>
    </rPh>
    <phoneticPr fontId="5"/>
  </si>
  <si>
    <t>貨物運送</t>
    <rPh sb="0" eb="2">
      <t>カモツ</t>
    </rPh>
    <rPh sb="2" eb="4">
      <t>ウンソウ</t>
    </rPh>
    <phoneticPr fontId="5"/>
  </si>
  <si>
    <t>人材派遣</t>
    <rPh sb="0" eb="2">
      <t>ジンザイ</t>
    </rPh>
    <rPh sb="2" eb="4">
      <t>ハケン</t>
    </rPh>
    <phoneticPr fontId="5"/>
  </si>
  <si>
    <t>クリーニング</t>
    <phoneticPr fontId="5"/>
  </si>
  <si>
    <t>Ｃ</t>
  </si>
  <si>
    <t>Ｄ</t>
  </si>
  <si>
    <t>Ｐ</t>
  </si>
  <si>
    <t>Ｔ</t>
  </si>
  <si>
    <t>Ｕ</t>
  </si>
  <si>
    <t>車両部品</t>
    <rPh sb="0" eb="2">
      <t>シャリョウ</t>
    </rPh>
    <rPh sb="2" eb="4">
      <t>ブヒン</t>
    </rPh>
    <phoneticPr fontId="5"/>
  </si>
  <si>
    <t>日用雑貨、食品</t>
    <rPh sb="0" eb="2">
      <t>ニチヨウ</t>
    </rPh>
    <rPh sb="2" eb="4">
      <t>ザッカ</t>
    </rPh>
    <rPh sb="5" eb="7">
      <t>ショクヒン</t>
    </rPh>
    <phoneticPr fontId="5"/>
  </si>
  <si>
    <t>様式　４</t>
    <rPh sb="0" eb="2">
      <t>ヨウシキ</t>
    </rPh>
    <phoneticPr fontId="3"/>
  </si>
  <si>
    <t>その他参考事項</t>
    <rPh sb="2" eb="3">
      <t>タ</t>
    </rPh>
    <rPh sb="3" eb="5">
      <t>サンコウ</t>
    </rPh>
    <rPh sb="5" eb="7">
      <t>ジコウ</t>
    </rPh>
    <phoneticPr fontId="3"/>
  </si>
  <si>
    <t>－</t>
    <phoneticPr fontId="3"/>
  </si>
  <si>
    <t>希望業種</t>
    <rPh sb="0" eb="2">
      <t>キボウ</t>
    </rPh>
    <rPh sb="2" eb="4">
      <t>ギョウシュ</t>
    </rPh>
    <phoneticPr fontId="3"/>
  </si>
  <si>
    <t>Ａ</t>
  </si>
  <si>
    <t>主な取扱い品目</t>
    <rPh sb="0" eb="1">
      <t>オモ</t>
    </rPh>
    <rPh sb="2" eb="4">
      <t>トリアツカ</t>
    </rPh>
    <rPh sb="5" eb="7">
      <t>ヒンモク</t>
    </rPh>
    <phoneticPr fontId="3"/>
  </si>
  <si>
    <t>取扱メーカー</t>
    <rPh sb="0" eb="2">
      <t>トリアツカイ</t>
    </rPh>
    <phoneticPr fontId="3"/>
  </si>
  <si>
    <t>備考</t>
    <rPh sb="0" eb="2">
      <t>ビコウ</t>
    </rPh>
    <phoneticPr fontId="3"/>
  </si>
  <si>
    <t>○営業に関し有している許認可等</t>
    <rPh sb="1" eb="3">
      <t>エイギョウ</t>
    </rPh>
    <rPh sb="4" eb="5">
      <t>カン</t>
    </rPh>
    <rPh sb="6" eb="7">
      <t>ユウ</t>
    </rPh>
    <rPh sb="11" eb="14">
      <t>キョニンカ</t>
    </rPh>
    <rPh sb="14" eb="15">
      <t>ナド</t>
    </rPh>
    <phoneticPr fontId="3"/>
  </si>
  <si>
    <t>取得年月日</t>
    <rPh sb="0" eb="2">
      <t>シュトク</t>
    </rPh>
    <rPh sb="2" eb="5">
      <t>ネンガッピ</t>
    </rPh>
    <phoneticPr fontId="3"/>
  </si>
  <si>
    <t>許認可等の番号</t>
    <rPh sb="0" eb="3">
      <t>キョニンカ</t>
    </rPh>
    <rPh sb="3" eb="4">
      <t>ナド</t>
    </rPh>
    <rPh sb="5" eb="7">
      <t>バンゴウ</t>
    </rPh>
    <phoneticPr fontId="3"/>
  </si>
  <si>
    <t>許認可等の名称</t>
    <rPh sb="0" eb="3">
      <t>キョニンカ</t>
    </rPh>
    <rPh sb="1" eb="3">
      <t>ニンカ</t>
    </rPh>
    <rPh sb="3" eb="4">
      <t>ナド</t>
    </rPh>
    <rPh sb="5" eb="7">
      <t>メイショウ</t>
    </rPh>
    <phoneticPr fontId="3"/>
  </si>
  <si>
    <t>○希望業種詳細</t>
    <rPh sb="1" eb="3">
      <t>キボウ</t>
    </rPh>
    <rPh sb="3" eb="5">
      <t>ギョウシュ</t>
    </rPh>
    <rPh sb="5" eb="7">
      <t>ショウサイ</t>
    </rPh>
    <phoneticPr fontId="3"/>
  </si>
  <si>
    <t>○摘要</t>
    <rPh sb="1" eb="3">
      <t>テキヨウ</t>
    </rPh>
    <phoneticPr fontId="3"/>
  </si>
  <si>
    <t>記載例</t>
    <rPh sb="0" eb="2">
      <t>キサイ</t>
    </rPh>
    <rPh sb="2" eb="3">
      <t>レイ</t>
    </rPh>
    <phoneticPr fontId="3"/>
  </si>
  <si>
    <t>コピー機、ＦＡＸ、パソコン</t>
    <phoneticPr fontId="3"/>
  </si>
  <si>
    <t>テレビ、ＤＶＤプレイヤー</t>
    <phoneticPr fontId="3"/>
  </si>
  <si>
    <t>排水用ポンプ</t>
    <phoneticPr fontId="3"/>
  </si>
  <si>
    <t>ボイラー保守点検</t>
    <phoneticPr fontId="3"/>
  </si>
  <si>
    <t>システム開発（文書管理システム・契約管理システム　等）</t>
    <phoneticPr fontId="3"/>
  </si>
  <si>
    <t>コピー機、パソコンのリース</t>
    <phoneticPr fontId="3"/>
  </si>
  <si>
    <t>自社製品</t>
    <phoneticPr fontId="3"/>
  </si>
  <si>
    <t>このシートは入力不要です！</t>
    <rPh sb="6" eb="8">
      <t>ニュウリョク</t>
    </rPh>
    <rPh sb="8" eb="10">
      <t>フヨウ</t>
    </rPh>
    <phoneticPr fontId="4"/>
  </si>
  <si>
    <t>主な取扱い品</t>
    <rPh sb="0" eb="1">
      <t>オモ</t>
    </rPh>
    <rPh sb="2" eb="4">
      <t>トリアツカ</t>
    </rPh>
    <rPh sb="5" eb="6">
      <t>ヒン</t>
    </rPh>
    <phoneticPr fontId="4"/>
  </si>
  <si>
    <t>許認可等</t>
    <rPh sb="0" eb="3">
      <t>キョニンカ</t>
    </rPh>
    <rPh sb="3" eb="4">
      <t>ナド</t>
    </rPh>
    <phoneticPr fontId="3"/>
  </si>
  <si>
    <t>、</t>
    <phoneticPr fontId="3"/>
  </si>
  <si>
    <t>計量証明事業（○○○○）</t>
    <rPh sb="0" eb="2">
      <t>ケイリョウ</t>
    </rPh>
    <rPh sb="2" eb="4">
      <t>ショウメイ</t>
    </rPh>
    <rPh sb="4" eb="6">
      <t>ジギョウ</t>
    </rPh>
    <phoneticPr fontId="3"/>
  </si>
  <si>
    <t>平成○年○月○日登録</t>
    <rPh sb="0" eb="2">
      <t>ヘイセイ</t>
    </rPh>
    <rPh sb="3" eb="4">
      <t>ネン</t>
    </rPh>
    <rPh sb="5" eb="6">
      <t>ツキ</t>
    </rPh>
    <rPh sb="7" eb="8">
      <t>ヒ</t>
    </rPh>
    <rPh sb="8" eb="10">
      <t>トウロク</t>
    </rPh>
    <phoneticPr fontId="3"/>
  </si>
  <si>
    <t>Ｑ</t>
  </si>
  <si>
    <t>大気、水質、土壌分析、アスベスト調査等</t>
    <rPh sb="0" eb="2">
      <t>タイキ</t>
    </rPh>
    <rPh sb="3" eb="5">
      <t>スイシツ</t>
    </rPh>
    <rPh sb="6" eb="8">
      <t>ドジョウ</t>
    </rPh>
    <rPh sb="8" eb="10">
      <t>ブンセキ</t>
    </rPh>
    <rPh sb="16" eb="18">
      <t>チョウサ</t>
    </rPh>
    <rPh sb="18" eb="19">
      <t>ナド</t>
    </rPh>
    <phoneticPr fontId="3"/>
  </si>
  <si>
    <t>Ｇ</t>
  </si>
  <si>
    <t>次亜塩素酸ソーダ、苛性ソーダ、硫酸バンド等</t>
    <rPh sb="0" eb="5">
      <t>ジアエンソサン</t>
    </rPh>
    <rPh sb="9" eb="11">
      <t>カセイ</t>
    </rPh>
    <rPh sb="15" eb="17">
      <t>リュウサン</t>
    </rPh>
    <rPh sb="20" eb="21">
      <t>ナド</t>
    </rPh>
    <phoneticPr fontId="3"/>
  </si>
  <si>
    <t>毒物劇物一般販売業</t>
    <rPh sb="0" eb="2">
      <t>ドクブツ</t>
    </rPh>
    <rPh sb="2" eb="4">
      <t>ゲキブツ</t>
    </rPh>
    <rPh sb="4" eb="6">
      <t>イッパン</t>
    </rPh>
    <rPh sb="6" eb="8">
      <t>ハンバイ</t>
    </rPh>
    <rPh sb="8" eb="9">
      <t>ギョウ</t>
    </rPh>
    <phoneticPr fontId="3"/>
  </si>
  <si>
    <t>浄化槽保守点検</t>
    <rPh sb="0" eb="3">
      <t>ジョウカソウ</t>
    </rPh>
    <rPh sb="3" eb="5">
      <t>ホシュ</t>
    </rPh>
    <rPh sb="5" eb="7">
      <t>テンケン</t>
    </rPh>
    <phoneticPr fontId="3"/>
  </si>
  <si>
    <t>浄化槽保守点検業　栃木県</t>
    <rPh sb="0" eb="3">
      <t>ジョウカソウ</t>
    </rPh>
    <rPh sb="3" eb="5">
      <t>ホシュ</t>
    </rPh>
    <rPh sb="5" eb="7">
      <t>テンケン</t>
    </rPh>
    <rPh sb="7" eb="8">
      <t>ギョウ</t>
    </rPh>
    <rPh sb="9" eb="11">
      <t>トチギ</t>
    </rPh>
    <rPh sb="11" eb="12">
      <t>ケン</t>
    </rPh>
    <phoneticPr fontId="3"/>
  </si>
  <si>
    <t>第○○○号</t>
    <rPh sb="0" eb="1">
      <t>ダイ</t>
    </rPh>
    <rPh sb="4" eb="5">
      <t>ゴウ</t>
    </rPh>
    <phoneticPr fontId="3"/>
  </si>
  <si>
    <t>Ｏ</t>
  </si>
  <si>
    <t>機械警備</t>
    <rPh sb="0" eb="2">
      <t>キカイ</t>
    </rPh>
    <rPh sb="2" eb="4">
      <t>ケイビ</t>
    </rPh>
    <phoneticPr fontId="3"/>
  </si>
  <si>
    <t>○○電機（株）</t>
    <phoneticPr fontId="3"/>
  </si>
  <si>
    <t>（株）○○</t>
    <rPh sb="1" eb="2">
      <t>カブ</t>
    </rPh>
    <phoneticPr fontId="3"/>
  </si>
  <si>
    <t>警備業認定</t>
    <rPh sb="0" eb="2">
      <t>ケイビ</t>
    </rPh>
    <rPh sb="2" eb="3">
      <t>ギョウ</t>
    </rPh>
    <rPh sb="3" eb="5">
      <t>ニンテイ</t>
    </rPh>
    <phoneticPr fontId="3"/>
  </si>
  <si>
    <t>平成○年○月○日</t>
    <rPh sb="0" eb="2">
      <t>ヘイセイ</t>
    </rPh>
    <rPh sb="3" eb="4">
      <t>ネン</t>
    </rPh>
    <rPh sb="5" eb="6">
      <t>ツキ</t>
    </rPh>
    <rPh sb="7" eb="8">
      <t>ヒ</t>
    </rPh>
    <phoneticPr fontId="3"/>
  </si>
  <si>
    <t>車両関連</t>
    <rPh sb="0" eb="2">
      <t>シャリョウ</t>
    </rPh>
    <rPh sb="2" eb="4">
      <t>カンレン</t>
    </rPh>
    <phoneticPr fontId="5"/>
  </si>
  <si>
    <t>車両板金、修理、車検</t>
    <rPh sb="0" eb="2">
      <t>シャリョウ</t>
    </rPh>
    <rPh sb="2" eb="4">
      <t>バンキン</t>
    </rPh>
    <rPh sb="5" eb="7">
      <t>シュウリ</t>
    </rPh>
    <rPh sb="8" eb="10">
      <t>シャケン</t>
    </rPh>
    <phoneticPr fontId="3"/>
  </si>
  <si>
    <t>自動車特定整備事業</t>
    <rPh sb="0" eb="3">
      <t>ジドウシャ</t>
    </rPh>
    <rPh sb="3" eb="5">
      <t>トクテイ</t>
    </rPh>
    <rPh sb="5" eb="7">
      <t>セイビ</t>
    </rPh>
    <rPh sb="7" eb="9">
      <t>ジギョウ</t>
    </rPh>
    <phoneticPr fontId="3"/>
  </si>
  <si>
    <t>厨房機器</t>
    <rPh sb="0" eb="2">
      <t>チュウボウ</t>
    </rPh>
    <rPh sb="2" eb="4">
      <t>キキ</t>
    </rPh>
    <phoneticPr fontId="5"/>
  </si>
  <si>
    <t>その他精密機器</t>
    <rPh sb="2" eb="3">
      <t>タ</t>
    </rPh>
    <rPh sb="3" eb="5">
      <t>セイミツ</t>
    </rPh>
    <rPh sb="5" eb="7">
      <t>キキ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</si>
</sst>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scheme val="minor"/>
    </font>
    <font>
      <sz val="12"/>
      <name val="ＭＳ ゴシック"/>
      <family val="3"/>
      <charset val="128"/>
    </font>
    <font>
      <sz val="11"/>
      <name val="ＭＳ 明朝"/>
      <family val="1"/>
      <charset val="128"/>
    </font>
    <font>
      <sz val="6"/>
      <name val="游ゴシック"/>
      <family val="3"/>
      <charset val="128"/>
      <scheme val="minor"/>
    </font>
    <font>
      <sz val="6"/>
      <name val="ＭＳ ゴシック"/>
      <family val="3"/>
      <charset val="128"/>
    </font>
    <font>
      <sz val="6"/>
      <name val="ＭＳ Ｐゴシック"/>
      <family val="3"/>
      <charset val="128"/>
    </font>
    <font>
      <sz val="12"/>
      <color theme="1"/>
      <name val="ＭＳ ゴシック"/>
      <family val="3"/>
      <charset val="128"/>
    </font>
    <font>
      <b/>
      <sz val="12"/>
      <color theme="1"/>
      <name val="ＭＳ ゴシック"/>
      <family val="3"/>
      <charset val="128"/>
    </font>
    <font>
      <b/>
      <sz val="12"/>
      <color rgb="FFFF0000"/>
      <name val="ＭＳ ゴシック"/>
      <family val="3"/>
      <charset val="128"/>
    </font>
    <font>
      <b/>
      <sz val="14"/>
      <color rgb="FFFF0000"/>
      <name val="ＭＳ ゴシック"/>
      <family val="3"/>
      <charset val="128"/>
    </font>
    <font>
      <sz val="12"/>
      <color rgb="FF00B050"/>
      <name val="ＭＳ ゴシック"/>
      <family val="3"/>
      <charset val="128"/>
    </font>
    <font>
      <sz val="12"/>
      <color rgb="FF00B050"/>
      <name val="ＭＳ Ｐゴシック"/>
      <family val="3"/>
      <charset val="128"/>
    </font>
    <font>
      <sz val="10"/>
      <color rgb="FF00B050"/>
      <name val="ＭＳ Ｐゴシック"/>
      <family val="3"/>
      <charset val="128"/>
    </font>
    <font>
      <sz val="11"/>
      <name val="ＭＳ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2">
    <xf numFmtId="0" fontId="0" fillId="0" borderId="0"/>
    <xf numFmtId="0" fontId="1" fillId="0" borderId="0">
      <alignment vertical="center"/>
    </xf>
  </cellStyleXfs>
  <cellXfs count="38">
    <xf numFmtId="0" fontId="0" fillId="0" borderId="0" xfId="0"/>
    <xf numFmtId="0" fontId="2" fillId="0" borderId="0" xfId="1" applyFont="1">
      <alignment vertical="center"/>
    </xf>
    <xf numFmtId="0" fontId="2" fillId="0" borderId="1" xfId="1" applyFont="1" applyBorder="1" applyAlignment="1">
      <alignment horizontal="center" vertical="center"/>
    </xf>
    <xf numFmtId="0" fontId="2" fillId="0" borderId="1" xfId="1" applyFont="1" applyBorder="1">
      <alignment vertical="center"/>
    </xf>
    <xf numFmtId="0" fontId="2" fillId="0" borderId="1" xfId="1" applyFont="1" applyBorder="1" applyAlignment="1">
      <alignment vertical="center" wrapText="1"/>
    </xf>
    <xf numFmtId="0" fontId="2" fillId="0" borderId="2" xfId="1" applyFont="1" applyBorder="1" applyAlignment="1">
      <alignment horizontal="center" vertical="center"/>
    </xf>
    <xf numFmtId="0" fontId="2" fillId="0" borderId="2" xfId="1" applyFont="1" applyBorder="1" applyAlignment="1">
      <alignment vertical="center" wrapText="1"/>
    </xf>
    <xf numFmtId="0" fontId="6" fillId="0" borderId="0" xfId="0" applyFont="1" applyAlignment="1">
      <alignment vertical="center"/>
    </xf>
    <xf numFmtId="0" fontId="6" fillId="0" borderId="1" xfId="0" applyFont="1" applyBorder="1" applyAlignment="1">
      <alignment vertical="center" shrinkToFit="1"/>
    </xf>
    <xf numFmtId="0" fontId="6" fillId="0" borderId="3"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1" fillId="0" borderId="1" xfId="0" applyFont="1" applyBorder="1" applyAlignment="1">
      <alignment vertical="center" shrinkToFit="1"/>
    </xf>
    <xf numFmtId="0" fontId="8" fillId="0" borderId="0" xfId="1" applyFont="1">
      <alignment vertical="center"/>
    </xf>
    <xf numFmtId="0" fontId="13" fillId="0" borderId="0" xfId="1" applyFont="1">
      <alignment vertical="center"/>
    </xf>
    <xf numFmtId="0" fontId="13" fillId="0" borderId="0" xfId="1" applyFont="1" applyAlignment="1">
      <alignment vertical="center" shrinkToFit="1"/>
    </xf>
    <xf numFmtId="0" fontId="2" fillId="0" borderId="6" xfId="1" applyFont="1" applyBorder="1" applyAlignment="1">
      <alignment horizontal="center" vertical="center"/>
    </xf>
    <xf numFmtId="0" fontId="2" fillId="0" borderId="6" xfId="1" applyFont="1" applyBorder="1" applyAlignment="1">
      <alignment vertical="center" shrinkToFit="1"/>
    </xf>
    <xf numFmtId="0" fontId="2" fillId="0" borderId="7" xfId="1" applyFont="1" applyBorder="1" applyAlignment="1">
      <alignment horizontal="center" vertical="center"/>
    </xf>
    <xf numFmtId="0" fontId="2" fillId="0" borderId="7" xfId="1" applyFont="1" applyBorder="1" applyAlignment="1">
      <alignment vertical="center" shrinkToFit="1"/>
    </xf>
    <xf numFmtId="0" fontId="2" fillId="0" borderId="8" xfId="1" applyFont="1" applyBorder="1" applyAlignment="1">
      <alignment horizontal="center" vertical="center"/>
    </xf>
    <xf numFmtId="0" fontId="2" fillId="0" borderId="8" xfId="1" applyFont="1" applyBorder="1" applyAlignment="1">
      <alignment vertical="center" shrinkToFit="1"/>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10" fillId="0" borderId="1" xfId="0" applyFont="1" applyBorder="1" applyAlignment="1">
      <alignment horizontal="center" vertical="center" shrinkToFit="1"/>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1" applyFont="1" applyBorder="1" applyAlignment="1">
      <alignment horizontal="center" vertical="center" shrinkToFit="1"/>
    </xf>
    <xf numFmtId="0" fontId="13" fillId="0" borderId="1" xfId="1" applyFont="1" applyBorder="1" applyAlignment="1">
      <alignment horizontal="center" vertical="center"/>
    </xf>
    <xf numFmtId="0" fontId="2" fillId="0" borderId="9" xfId="1" applyFont="1" applyBorder="1" applyAlignment="1">
      <alignment horizontal="center" vertical="center"/>
    </xf>
    <xf numFmtId="0" fontId="2" fillId="0" borderId="9" xfId="1" applyFont="1" applyBorder="1" applyAlignment="1">
      <alignment vertical="center" shrinkToFit="1"/>
    </xf>
  </cellXfs>
  <cellStyles count="2">
    <cellStyle name="標準" xfId="0" builtinId="0"/>
    <cellStyle name="標準 2" xfId="1" xr:uid="{A84F1524-1E49-4E16-98AB-88BCB7EB18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657224</xdr:colOff>
      <xdr:row>1</xdr:row>
      <xdr:rowOff>104775</xdr:rowOff>
    </xdr:from>
    <xdr:to>
      <xdr:col>10</xdr:col>
      <xdr:colOff>123824</xdr:colOff>
      <xdr:row>3</xdr:row>
      <xdr:rowOff>66675</xdr:rowOff>
    </xdr:to>
    <xdr:sp macro="" textlink="">
      <xdr:nvSpPr>
        <xdr:cNvPr id="2" name="正方形/長方形 1">
          <a:extLst>
            <a:ext uri="{FF2B5EF4-FFF2-40B4-BE49-F238E27FC236}">
              <a16:creationId xmlns:a16="http://schemas.microsoft.com/office/drawing/2014/main" id="{3213EB33-E217-4ED0-8638-35E32C17D074}"/>
            </a:ext>
          </a:extLst>
        </xdr:cNvPr>
        <xdr:cNvSpPr/>
      </xdr:nvSpPr>
      <xdr:spPr>
        <a:xfrm>
          <a:off x="2152649" y="352425"/>
          <a:ext cx="3705225" cy="419100"/>
        </a:xfrm>
        <a:prstGeom prst="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0" rtlCol="0" anchor="t"/>
        <a:lstStyle/>
        <a:p>
          <a:pPr algn="l">
            <a:lnSpc>
              <a:spcPts val="1400"/>
            </a:lnSpc>
          </a:pPr>
          <a:r>
            <a:rPr kumimoji="1" lang="ja-JP" altLang="en-US" sz="1200" b="0">
              <a:solidFill>
                <a:srgbClr val="FF0000"/>
              </a:solidFill>
              <a:latin typeface="ＭＳ Ｐゴシック" panose="020B0600070205080204" pitchFamily="50" charset="-128"/>
              <a:ea typeface="ＭＳ Ｐゴシック" panose="020B0600070205080204" pitchFamily="50" charset="-128"/>
            </a:rPr>
            <a:t>希望業種一覧を参考に、希望する業種のアルファベットと数字をそれぞれ入力してください。</a:t>
          </a:r>
        </a:p>
      </xdr:txBody>
    </xdr:sp>
    <xdr:clientData/>
  </xdr:twoCellAnchor>
  <xdr:twoCellAnchor>
    <xdr:from>
      <xdr:col>0</xdr:col>
      <xdr:colOff>161925</xdr:colOff>
      <xdr:row>2</xdr:row>
      <xdr:rowOff>104775</xdr:rowOff>
    </xdr:from>
    <xdr:to>
      <xdr:col>4</xdr:col>
      <xdr:colOff>657224</xdr:colOff>
      <xdr:row>4</xdr:row>
      <xdr:rowOff>204787</xdr:rowOff>
    </xdr:to>
    <xdr:cxnSp macro="">
      <xdr:nvCxnSpPr>
        <xdr:cNvPr id="3" name="直線矢印コネクタ 2">
          <a:extLst>
            <a:ext uri="{FF2B5EF4-FFF2-40B4-BE49-F238E27FC236}">
              <a16:creationId xmlns:a16="http://schemas.microsoft.com/office/drawing/2014/main" id="{EA22B2B7-F7DB-442E-A044-53CC70579282}"/>
            </a:ext>
          </a:extLst>
        </xdr:cNvPr>
        <xdr:cNvCxnSpPr>
          <a:stCxn id="2" idx="1"/>
        </xdr:cNvCxnSpPr>
      </xdr:nvCxnSpPr>
      <xdr:spPr>
        <a:xfrm flipH="1">
          <a:off x="161925" y="561975"/>
          <a:ext cx="1990724" cy="82391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180975</xdr:colOff>
      <xdr:row>2</xdr:row>
      <xdr:rowOff>104775</xdr:rowOff>
    </xdr:from>
    <xdr:to>
      <xdr:col>4</xdr:col>
      <xdr:colOff>657224</xdr:colOff>
      <xdr:row>4</xdr:row>
      <xdr:rowOff>233362</xdr:rowOff>
    </xdr:to>
    <xdr:cxnSp macro="">
      <xdr:nvCxnSpPr>
        <xdr:cNvPr id="5" name="直線矢印コネクタ 4">
          <a:extLst>
            <a:ext uri="{FF2B5EF4-FFF2-40B4-BE49-F238E27FC236}">
              <a16:creationId xmlns:a16="http://schemas.microsoft.com/office/drawing/2014/main" id="{B5AA44EF-28C2-4138-AAD4-EC64019A7BBF}"/>
            </a:ext>
          </a:extLst>
        </xdr:cNvPr>
        <xdr:cNvCxnSpPr>
          <a:stCxn id="2" idx="1"/>
        </xdr:cNvCxnSpPr>
      </xdr:nvCxnSpPr>
      <xdr:spPr>
        <a:xfrm flipH="1">
          <a:off x="666750" y="561975"/>
          <a:ext cx="1485899" cy="85248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yaita.tochigi.jp/osirase/zaisei.files/&#65298;&#65299;&#12539;&#65298;&#65300;&#30003;&#35531;&#65288;&#29289;&#21697;&#12539;&#27096;&#24335;&#65288;PDF&#6528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PDF）"/>
      <sheetName val="その他参考事項（PDF）"/>
      <sheetName val="委任状（PDF）"/>
      <sheetName val="実績調書（PDF）"/>
      <sheetName val="変更届（PDF）"/>
      <sheetName val="申請書（記載例（PDF））"/>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view="pageBreakPreview" zoomScale="80" zoomScaleNormal="100" zoomScaleSheetLayoutView="80" workbookViewId="0">
      <selection activeCell="C7" sqref="C7"/>
    </sheetView>
  </sheetViews>
  <sheetFormatPr defaultRowHeight="19.5" customHeight="1" x14ac:dyDescent="0.4"/>
  <cols>
    <col min="1" max="1" width="3.75" style="7" customWidth="1"/>
    <col min="2" max="2" width="2.625" style="7" customWidth="1"/>
    <col min="3" max="3" width="3.75" style="7" customWidth="1"/>
    <col min="4" max="5" width="9.5" style="7" customWidth="1"/>
    <col min="6" max="7" width="10.75" style="7" customWidth="1"/>
    <col min="8" max="9" width="9" style="7"/>
    <col min="10" max="11" width="6.625" style="7" customWidth="1"/>
    <col min="12" max="16384" width="9" style="7"/>
  </cols>
  <sheetData>
    <row r="1" spans="1:11" ht="19.5" customHeight="1" x14ac:dyDescent="0.4">
      <c r="A1" s="7" t="s">
        <v>143</v>
      </c>
      <c r="E1" s="28" t="s">
        <v>144</v>
      </c>
      <c r="F1" s="28"/>
      <c r="G1" s="28"/>
      <c r="H1" s="28"/>
      <c r="I1" s="28"/>
    </row>
    <row r="2" spans="1:11" ht="16.5" customHeight="1" x14ac:dyDescent="0.4">
      <c r="E2" s="10"/>
      <c r="F2" s="10"/>
      <c r="G2" s="10"/>
      <c r="H2" s="10"/>
      <c r="I2" s="10"/>
    </row>
    <row r="3" spans="1:11" ht="19.5" customHeight="1" x14ac:dyDescent="0.4">
      <c r="A3" s="7" t="s">
        <v>155</v>
      </c>
    </row>
    <row r="4" spans="1:11" ht="37.5" customHeight="1" x14ac:dyDescent="0.4">
      <c r="A4" s="29" t="s">
        <v>146</v>
      </c>
      <c r="B4" s="29"/>
      <c r="C4" s="29"/>
      <c r="D4" s="29"/>
      <c r="E4" s="29"/>
      <c r="F4" s="29" t="s">
        <v>148</v>
      </c>
      <c r="G4" s="29"/>
      <c r="H4" s="29" t="s">
        <v>149</v>
      </c>
      <c r="I4" s="29"/>
      <c r="J4" s="29" t="s">
        <v>150</v>
      </c>
      <c r="K4" s="29"/>
    </row>
    <row r="5" spans="1:11" ht="37.5" customHeight="1" x14ac:dyDescent="0.4">
      <c r="A5" s="24"/>
      <c r="B5" s="9" t="s">
        <v>145</v>
      </c>
      <c r="C5" s="25"/>
      <c r="D5" s="8" t="e">
        <f>VLOOKUP(A5,'リスト（入力不要）'!$A$2:$B$24,2,FALSE)</f>
        <v>#N/A</v>
      </c>
      <c r="E5" s="8" t="e">
        <f>VLOOKUP(A5&amp;C5,'リスト（入力不要）'!$D$2:$G$123,4,FALSE)</f>
        <v>#N/A</v>
      </c>
      <c r="F5" s="26"/>
      <c r="G5" s="26"/>
      <c r="H5" s="26"/>
      <c r="I5" s="26"/>
      <c r="J5" s="27"/>
      <c r="K5" s="27"/>
    </row>
    <row r="6" spans="1:11" ht="37.5" customHeight="1" x14ac:dyDescent="0.4">
      <c r="A6" s="24"/>
      <c r="B6" s="9" t="s">
        <v>145</v>
      </c>
      <c r="C6" s="25"/>
      <c r="D6" s="8" t="e">
        <f>VLOOKUP(A6,'リスト（入力不要）'!$A$2:$B$24,2,FALSE)</f>
        <v>#N/A</v>
      </c>
      <c r="E6" s="8" t="e">
        <f>VLOOKUP(A6&amp;C6,'リスト（入力不要）'!$D$2:$G$123,4,FALSE)</f>
        <v>#N/A</v>
      </c>
      <c r="F6" s="26"/>
      <c r="G6" s="26"/>
      <c r="H6" s="26"/>
      <c r="I6" s="26"/>
      <c r="J6" s="27"/>
      <c r="K6" s="27"/>
    </row>
    <row r="7" spans="1:11" ht="37.5" customHeight="1" x14ac:dyDescent="0.4">
      <c r="A7" s="24"/>
      <c r="B7" s="9" t="s">
        <v>145</v>
      </c>
      <c r="C7" s="25"/>
      <c r="D7" s="8" t="e">
        <f>VLOOKUP(A7,'リスト（入力不要）'!$A$2:$B$24,2,FALSE)</f>
        <v>#N/A</v>
      </c>
      <c r="E7" s="8" t="e">
        <f>VLOOKUP(A7&amp;C7,'リスト（入力不要）'!$D$2:$G$123,4,FALSE)</f>
        <v>#N/A</v>
      </c>
      <c r="F7" s="26"/>
      <c r="G7" s="26"/>
      <c r="H7" s="26"/>
      <c r="I7" s="26"/>
      <c r="J7" s="27"/>
      <c r="K7" s="27"/>
    </row>
    <row r="8" spans="1:11" ht="37.5" customHeight="1" x14ac:dyDescent="0.4">
      <c r="A8" s="24"/>
      <c r="B8" s="9" t="s">
        <v>145</v>
      </c>
      <c r="C8" s="25"/>
      <c r="D8" s="8" t="e">
        <f>VLOOKUP(A8,'リスト（入力不要）'!$A$2:$B$24,2,FALSE)</f>
        <v>#N/A</v>
      </c>
      <c r="E8" s="8" t="e">
        <f>VLOOKUP(A8&amp;C8,'リスト（入力不要）'!$D$2:$G$123,4,FALSE)</f>
        <v>#N/A</v>
      </c>
      <c r="F8" s="26"/>
      <c r="G8" s="26"/>
      <c r="H8" s="26"/>
      <c r="I8" s="26"/>
      <c r="J8" s="27"/>
      <c r="K8" s="27"/>
    </row>
    <row r="9" spans="1:11" ht="37.5" customHeight="1" x14ac:dyDescent="0.4">
      <c r="A9" s="24"/>
      <c r="B9" s="9" t="s">
        <v>145</v>
      </c>
      <c r="C9" s="25"/>
      <c r="D9" s="8" t="e">
        <f>VLOOKUP(A9,'リスト（入力不要）'!$A$2:$B$24,2,FALSE)</f>
        <v>#N/A</v>
      </c>
      <c r="E9" s="8" t="e">
        <f>VLOOKUP(A9&amp;C9,'リスト（入力不要）'!$D$2:$G$123,4,FALSE)</f>
        <v>#N/A</v>
      </c>
      <c r="F9" s="26"/>
      <c r="G9" s="26"/>
      <c r="H9" s="26"/>
      <c r="I9" s="26"/>
      <c r="J9" s="27"/>
      <c r="K9" s="27"/>
    </row>
    <row r="10" spans="1:11" ht="37.5" customHeight="1" x14ac:dyDescent="0.4">
      <c r="A10" s="24"/>
      <c r="B10" s="9" t="s">
        <v>145</v>
      </c>
      <c r="C10" s="25"/>
      <c r="D10" s="8" t="e">
        <f>VLOOKUP(A10,'リスト（入力不要）'!$A$2:$B$24,2,FALSE)</f>
        <v>#N/A</v>
      </c>
      <c r="E10" s="8" t="e">
        <f>VLOOKUP(A10&amp;C10,'リスト（入力不要）'!$D$2:$G$123,4,FALSE)</f>
        <v>#N/A</v>
      </c>
      <c r="F10" s="26"/>
      <c r="G10" s="26"/>
      <c r="H10" s="26"/>
      <c r="I10" s="26"/>
      <c r="J10" s="27"/>
      <c r="K10" s="27"/>
    </row>
    <row r="11" spans="1:11" ht="37.5" customHeight="1" x14ac:dyDescent="0.4">
      <c r="A11" s="24"/>
      <c r="B11" s="9" t="s">
        <v>145</v>
      </c>
      <c r="C11" s="25"/>
      <c r="D11" s="8" t="e">
        <f>VLOOKUP(A11,'リスト（入力不要）'!$A$2:$B$24,2,FALSE)</f>
        <v>#N/A</v>
      </c>
      <c r="E11" s="8" t="e">
        <f>VLOOKUP(A11&amp;C11,'リスト（入力不要）'!$D$2:$G$123,4,FALSE)</f>
        <v>#N/A</v>
      </c>
      <c r="F11" s="26"/>
      <c r="G11" s="26"/>
      <c r="H11" s="26"/>
      <c r="I11" s="26"/>
      <c r="J11" s="27"/>
      <c r="K11" s="27"/>
    </row>
    <row r="12" spans="1:11" ht="37.5" customHeight="1" x14ac:dyDescent="0.4">
      <c r="A12" s="24"/>
      <c r="B12" s="9" t="s">
        <v>145</v>
      </c>
      <c r="C12" s="25"/>
      <c r="D12" s="8" t="e">
        <f>VLOOKUP(A12,'リスト（入力不要）'!$A$2:$B$24,2,FALSE)</f>
        <v>#N/A</v>
      </c>
      <c r="E12" s="8" t="e">
        <f>VLOOKUP(A12&amp;C12,'リスト（入力不要）'!$D$2:$G$123,4,FALSE)</f>
        <v>#N/A</v>
      </c>
      <c r="F12" s="26"/>
      <c r="G12" s="26"/>
      <c r="H12" s="26"/>
      <c r="I12" s="26"/>
      <c r="J12" s="27"/>
      <c r="K12" s="27"/>
    </row>
    <row r="13" spans="1:11" ht="37.5" customHeight="1" x14ac:dyDescent="0.4">
      <c r="A13" s="24"/>
      <c r="B13" s="9" t="s">
        <v>145</v>
      </c>
      <c r="C13" s="25"/>
      <c r="D13" s="8" t="e">
        <f>VLOOKUP(A13,'リスト（入力不要）'!$A$2:$B$24,2,FALSE)</f>
        <v>#N/A</v>
      </c>
      <c r="E13" s="8" t="e">
        <f>VLOOKUP(A13&amp;C13,'リスト（入力不要）'!$D$2:$G$123,4,FALSE)</f>
        <v>#N/A</v>
      </c>
      <c r="F13" s="26"/>
      <c r="G13" s="26"/>
      <c r="H13" s="26"/>
      <c r="I13" s="26"/>
      <c r="J13" s="27"/>
      <c r="K13" s="27"/>
    </row>
    <row r="14" spans="1:11" ht="37.5" customHeight="1" x14ac:dyDescent="0.4">
      <c r="A14" s="24"/>
      <c r="B14" s="9" t="s">
        <v>145</v>
      </c>
      <c r="C14" s="25"/>
      <c r="D14" s="8" t="e">
        <f>VLOOKUP(A14,'リスト（入力不要）'!$A$2:$B$24,2,FALSE)</f>
        <v>#N/A</v>
      </c>
      <c r="E14" s="8" t="e">
        <f>VLOOKUP(A14&amp;C14,'リスト（入力不要）'!$D$2:$G$123,4,FALSE)</f>
        <v>#N/A</v>
      </c>
      <c r="F14" s="26"/>
      <c r="G14" s="26"/>
      <c r="H14" s="26"/>
      <c r="I14" s="26"/>
      <c r="J14" s="27"/>
      <c r="K14" s="27"/>
    </row>
    <row r="16" spans="1:11" ht="19.5" customHeight="1" x14ac:dyDescent="0.4">
      <c r="A16" s="7" t="s">
        <v>151</v>
      </c>
    </row>
    <row r="17" spans="1:14" ht="19.5" customHeight="1" x14ac:dyDescent="0.4">
      <c r="A17" s="29" t="s">
        <v>154</v>
      </c>
      <c r="B17" s="29"/>
      <c r="C17" s="29"/>
      <c r="D17" s="29"/>
      <c r="E17" s="29"/>
      <c r="F17" s="29"/>
      <c r="G17" s="29" t="s">
        <v>152</v>
      </c>
      <c r="H17" s="29"/>
      <c r="I17" s="29" t="s">
        <v>153</v>
      </c>
      <c r="J17" s="29"/>
      <c r="K17" s="29"/>
      <c r="N17" s="7" t="s">
        <v>168</v>
      </c>
    </row>
    <row r="18" spans="1:14" ht="19.5" customHeight="1" x14ac:dyDescent="0.4">
      <c r="A18" s="27"/>
      <c r="B18" s="27"/>
      <c r="C18" s="27"/>
      <c r="D18" s="27"/>
      <c r="E18" s="27"/>
      <c r="F18" s="27"/>
      <c r="G18" s="27"/>
      <c r="H18" s="27"/>
      <c r="I18" s="27"/>
      <c r="J18" s="27"/>
      <c r="K18" s="27"/>
    </row>
    <row r="19" spans="1:14" ht="19.5" customHeight="1" x14ac:dyDescent="0.4">
      <c r="A19" s="27"/>
      <c r="B19" s="27"/>
      <c r="C19" s="27"/>
      <c r="D19" s="27"/>
      <c r="E19" s="27"/>
      <c r="F19" s="27"/>
      <c r="G19" s="27"/>
      <c r="H19" s="27"/>
      <c r="I19" s="27"/>
      <c r="J19" s="27"/>
      <c r="K19" s="27"/>
    </row>
    <row r="20" spans="1:14" ht="19.5" customHeight="1" x14ac:dyDescent="0.4">
      <c r="A20" s="27"/>
      <c r="B20" s="27"/>
      <c r="C20" s="27"/>
      <c r="D20" s="27"/>
      <c r="E20" s="27"/>
      <c r="F20" s="27"/>
      <c r="G20" s="27"/>
      <c r="H20" s="27"/>
      <c r="I20" s="27"/>
      <c r="J20" s="27"/>
      <c r="K20" s="27"/>
    </row>
    <row r="21" spans="1:14" ht="19.5" customHeight="1" x14ac:dyDescent="0.4">
      <c r="A21" s="27"/>
      <c r="B21" s="27"/>
      <c r="C21" s="27"/>
      <c r="D21" s="27"/>
      <c r="E21" s="27"/>
      <c r="F21" s="27"/>
      <c r="G21" s="27"/>
      <c r="H21" s="27"/>
      <c r="I21" s="27"/>
      <c r="J21" s="27"/>
      <c r="K21" s="27"/>
    </row>
    <row r="22" spans="1:14" ht="19.5" customHeight="1" x14ac:dyDescent="0.4">
      <c r="A22" s="27"/>
      <c r="B22" s="27"/>
      <c r="C22" s="27"/>
      <c r="D22" s="27"/>
      <c r="E22" s="27"/>
      <c r="F22" s="27"/>
      <c r="G22" s="27"/>
      <c r="H22" s="27"/>
      <c r="I22" s="27"/>
      <c r="J22" s="27"/>
      <c r="K22" s="27"/>
    </row>
    <row r="24" spans="1:14" ht="19.5" customHeight="1" x14ac:dyDescent="0.4">
      <c r="A24" s="7" t="s">
        <v>156</v>
      </c>
    </row>
    <row r="25" spans="1:14" ht="19.5" customHeight="1" x14ac:dyDescent="0.4">
      <c r="A25" s="26"/>
      <c r="B25" s="26"/>
      <c r="C25" s="26"/>
      <c r="D25" s="26"/>
      <c r="E25" s="26"/>
      <c r="F25" s="26"/>
      <c r="G25" s="26"/>
      <c r="H25" s="26"/>
      <c r="I25" s="26"/>
      <c r="J25" s="26"/>
      <c r="K25" s="26"/>
    </row>
    <row r="26" spans="1:14" ht="19.5" customHeight="1" x14ac:dyDescent="0.4">
      <c r="A26" s="26"/>
      <c r="B26" s="26"/>
      <c r="C26" s="26"/>
      <c r="D26" s="26"/>
      <c r="E26" s="26"/>
      <c r="F26" s="26"/>
      <c r="G26" s="26"/>
      <c r="H26" s="26"/>
      <c r="I26" s="26"/>
      <c r="J26" s="26"/>
      <c r="K26" s="26"/>
    </row>
    <row r="27" spans="1:14" ht="19.5" customHeight="1" x14ac:dyDescent="0.4">
      <c r="A27" s="26"/>
      <c r="B27" s="26"/>
      <c r="C27" s="26"/>
      <c r="D27" s="26"/>
      <c r="E27" s="26"/>
      <c r="F27" s="26"/>
      <c r="G27" s="26"/>
      <c r="H27" s="26"/>
      <c r="I27" s="26"/>
      <c r="J27" s="26"/>
      <c r="K27" s="26"/>
    </row>
  </sheetData>
  <sheetProtection sheet="1" objects="1" scenarios="1"/>
  <mergeCells count="54">
    <mergeCell ref="I18:K18"/>
    <mergeCell ref="I17:K17"/>
    <mergeCell ref="A22:F22"/>
    <mergeCell ref="A21:F21"/>
    <mergeCell ref="A20:F20"/>
    <mergeCell ref="A19:F19"/>
    <mergeCell ref="A18:F18"/>
    <mergeCell ref="A17:F17"/>
    <mergeCell ref="G19:H19"/>
    <mergeCell ref="G20:H20"/>
    <mergeCell ref="I20:K20"/>
    <mergeCell ref="I19:K19"/>
    <mergeCell ref="A4:E4"/>
    <mergeCell ref="F4:G4"/>
    <mergeCell ref="H4:I4"/>
    <mergeCell ref="J4:K4"/>
    <mergeCell ref="G17:H17"/>
    <mergeCell ref="J5:K5"/>
    <mergeCell ref="H5:I5"/>
    <mergeCell ref="F5:G5"/>
    <mergeCell ref="F6:G6"/>
    <mergeCell ref="H6:I6"/>
    <mergeCell ref="J6:K6"/>
    <mergeCell ref="F7:G7"/>
    <mergeCell ref="H7:I7"/>
    <mergeCell ref="J7:K7"/>
    <mergeCell ref="F11:G11"/>
    <mergeCell ref="H11:I11"/>
    <mergeCell ref="H8:I8"/>
    <mergeCell ref="J8:K8"/>
    <mergeCell ref="F9:G9"/>
    <mergeCell ref="H9:I9"/>
    <mergeCell ref="J9:K9"/>
    <mergeCell ref="F14:G14"/>
    <mergeCell ref="H14:I14"/>
    <mergeCell ref="J14:K14"/>
    <mergeCell ref="E1:I1"/>
    <mergeCell ref="G18:H18"/>
    <mergeCell ref="F12:G12"/>
    <mergeCell ref="H12:I12"/>
    <mergeCell ref="J12:K12"/>
    <mergeCell ref="F13:G13"/>
    <mergeCell ref="H13:I13"/>
    <mergeCell ref="J13:K13"/>
    <mergeCell ref="F10:G10"/>
    <mergeCell ref="H10:I10"/>
    <mergeCell ref="J10:K10"/>
    <mergeCell ref="J11:K11"/>
    <mergeCell ref="F8:G8"/>
    <mergeCell ref="A25:K27"/>
    <mergeCell ref="G21:H21"/>
    <mergeCell ref="G22:H22"/>
    <mergeCell ref="I22:K22"/>
    <mergeCell ref="I21:K21"/>
  </mergeCells>
  <phoneticPr fontId="3"/>
  <printOptions horizontalCentered="1"/>
  <pageMargins left="0.70866141732283472" right="0.5118110236220472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DB821D53-DF3F-4E94-BC2D-16CC395AC909}">
          <x14:formula1>
            <xm:f>'リスト（入力不要）'!$A$2:$A$23</xm:f>
          </x14:formula1>
          <xm:sqref>A5:A14</xm:sqref>
        </x14:dataValidation>
        <x14:dataValidation type="list" allowBlank="1" showInputMessage="1" showErrorMessage="1" xr:uid="{604EAE0D-C289-4A97-96E9-AD4E9E2A5DB2}">
          <x14:formula1>
            <xm:f>'リスト（入力不要）'!$I$2:$I$11</xm:f>
          </x14:formula1>
          <xm:sqref>C5:C14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40FBB-2B05-4A0F-A3BA-482B9C6ED1A5}">
  <dimension ref="A1:K28"/>
  <sheetViews>
    <sheetView workbookViewId="0">
      <selection activeCell="C12" sqref="C12"/>
    </sheetView>
  </sheetViews>
  <sheetFormatPr defaultRowHeight="19.5" customHeight="1" x14ac:dyDescent="0.4"/>
  <cols>
    <col min="1" max="1" width="3.75" style="7" customWidth="1"/>
    <col min="2" max="2" width="2.625" style="7" customWidth="1"/>
    <col min="3" max="3" width="3.75" style="7" customWidth="1"/>
    <col min="4" max="5" width="9.5" style="7" customWidth="1"/>
    <col min="6" max="7" width="10.75" style="7" customWidth="1"/>
    <col min="8" max="9" width="9" style="7"/>
    <col min="10" max="11" width="6.625" style="7" customWidth="1"/>
    <col min="12" max="16384" width="9" style="7"/>
  </cols>
  <sheetData>
    <row r="1" spans="1:11" ht="19.5" customHeight="1" x14ac:dyDescent="0.4">
      <c r="A1" s="7" t="s">
        <v>143</v>
      </c>
      <c r="D1" s="11" t="s">
        <v>157</v>
      </c>
      <c r="E1" s="28" t="s">
        <v>144</v>
      </c>
      <c r="F1" s="28"/>
      <c r="G1" s="28"/>
      <c r="H1" s="28"/>
      <c r="I1" s="28"/>
    </row>
    <row r="2" spans="1:11" ht="16.5" customHeight="1" x14ac:dyDescent="0.4">
      <c r="E2" s="10"/>
      <c r="F2" s="10"/>
      <c r="G2" s="10"/>
      <c r="H2" s="10"/>
      <c r="I2" s="10"/>
    </row>
    <row r="3" spans="1:11" ht="19.5" customHeight="1" x14ac:dyDescent="0.4">
      <c r="A3" s="7" t="s">
        <v>155</v>
      </c>
    </row>
    <row r="4" spans="1:11" ht="37.5" customHeight="1" x14ac:dyDescent="0.4">
      <c r="A4" s="29" t="s">
        <v>146</v>
      </c>
      <c r="B4" s="29"/>
      <c r="C4" s="29"/>
      <c r="D4" s="29"/>
      <c r="E4" s="29"/>
      <c r="F4" s="29" t="s">
        <v>148</v>
      </c>
      <c r="G4" s="29"/>
      <c r="H4" s="29" t="s">
        <v>149</v>
      </c>
      <c r="I4" s="29"/>
      <c r="J4" s="29" t="s">
        <v>150</v>
      </c>
      <c r="K4" s="29"/>
    </row>
    <row r="5" spans="1:11" ht="37.5" customHeight="1" x14ac:dyDescent="0.4">
      <c r="A5" s="13" t="s">
        <v>147</v>
      </c>
      <c r="B5" s="9" t="s">
        <v>145</v>
      </c>
      <c r="C5" s="12">
        <v>2</v>
      </c>
      <c r="D5" s="14" t="str">
        <f>VLOOKUP(A5,'リスト（入力不要）'!$A$2:$B$24,2,FALSE)</f>
        <v>事務用品</v>
      </c>
      <c r="E5" s="14" t="str">
        <f>VLOOKUP(A5&amp;C5,'リスト（入力不要）'!$D$2:$G$123,4,FALSE)</f>
        <v>事務用機器</v>
      </c>
      <c r="F5" s="33" t="s">
        <v>158</v>
      </c>
      <c r="G5" s="33"/>
      <c r="H5" s="33" t="s">
        <v>181</v>
      </c>
      <c r="I5" s="33"/>
      <c r="J5" s="29"/>
      <c r="K5" s="29"/>
    </row>
    <row r="6" spans="1:11" ht="37.5" customHeight="1" x14ac:dyDescent="0.4">
      <c r="A6" s="13" t="s">
        <v>136</v>
      </c>
      <c r="B6" s="9" t="s">
        <v>145</v>
      </c>
      <c r="C6" s="12">
        <v>1</v>
      </c>
      <c r="D6" s="14" t="str">
        <f>VLOOKUP(A6,'リスト（入力不要）'!$A$2:$B$24,2,FALSE)</f>
        <v>電気器具</v>
      </c>
      <c r="E6" s="14" t="str">
        <f>VLOOKUP(A6&amp;C6,'リスト（入力不要）'!$D$2:$G$123,4,FALSE)</f>
        <v>電気製品</v>
      </c>
      <c r="F6" s="33" t="s">
        <v>159</v>
      </c>
      <c r="G6" s="33"/>
      <c r="H6" s="33" t="s">
        <v>181</v>
      </c>
      <c r="I6" s="33"/>
      <c r="J6" s="29"/>
      <c r="K6" s="29"/>
    </row>
    <row r="7" spans="1:11" ht="37.5" customHeight="1" x14ac:dyDescent="0.4">
      <c r="A7" s="13" t="s">
        <v>137</v>
      </c>
      <c r="B7" s="9" t="s">
        <v>145</v>
      </c>
      <c r="C7" s="12">
        <v>5</v>
      </c>
      <c r="D7" s="14" t="str">
        <f>VLOOKUP(A7,'リスト（入力不要）'!$A$2:$B$24,2,FALSE)</f>
        <v>機械器具</v>
      </c>
      <c r="E7" s="14" t="str">
        <f>VLOOKUP(A7&amp;C7,'リスト（入力不要）'!$D$2:$G$123,4,FALSE)</f>
        <v>その他機械器具</v>
      </c>
      <c r="F7" s="33" t="s">
        <v>160</v>
      </c>
      <c r="G7" s="33"/>
      <c r="H7" s="33" t="s">
        <v>164</v>
      </c>
      <c r="I7" s="33"/>
      <c r="J7" s="29"/>
      <c r="K7" s="29"/>
    </row>
    <row r="8" spans="1:11" ht="37.5" customHeight="1" x14ac:dyDescent="0.4">
      <c r="A8" s="13" t="s">
        <v>173</v>
      </c>
      <c r="B8" s="9" t="s">
        <v>145</v>
      </c>
      <c r="C8" s="12">
        <v>1</v>
      </c>
      <c r="D8" s="14" t="str">
        <f>VLOOKUP(A8,'リスト（入力不要）'!$A$2:$B$24,2,FALSE)</f>
        <v>工業用薬品</v>
      </c>
      <c r="E8" s="14" t="str">
        <f>VLOOKUP(A8&amp;C8,'リスト（入力不要）'!$D$2:$G$123,4,FALSE)</f>
        <v>工業用薬品</v>
      </c>
      <c r="F8" s="33" t="s">
        <v>174</v>
      </c>
      <c r="G8" s="33"/>
      <c r="H8" s="33"/>
      <c r="I8" s="33"/>
      <c r="J8" s="29"/>
      <c r="K8" s="29"/>
    </row>
    <row r="9" spans="1:11" ht="37.5" customHeight="1" x14ac:dyDescent="0.4">
      <c r="A9" s="13" t="s">
        <v>179</v>
      </c>
      <c r="B9" s="9" t="s">
        <v>145</v>
      </c>
      <c r="C9" s="12">
        <v>2</v>
      </c>
      <c r="D9" s="14" t="str">
        <f>VLOOKUP(A9,'リスト（入力不要）'!$A$2:$B$24,2,FALSE)</f>
        <v>警備・受付</v>
      </c>
      <c r="E9" s="14" t="str">
        <f>VLOOKUP(A9&amp;C9,'リスト（入力不要）'!$D$2:$G$123,4,FALSE)</f>
        <v>機械警備</v>
      </c>
      <c r="F9" s="33" t="s">
        <v>180</v>
      </c>
      <c r="G9" s="33"/>
      <c r="H9" s="33" t="s">
        <v>182</v>
      </c>
      <c r="I9" s="33"/>
      <c r="J9" s="29"/>
      <c r="K9" s="29"/>
    </row>
    <row r="10" spans="1:11" ht="37.5" customHeight="1" x14ac:dyDescent="0.4">
      <c r="A10" s="13" t="s">
        <v>138</v>
      </c>
      <c r="B10" s="9" t="s">
        <v>145</v>
      </c>
      <c r="C10" s="12">
        <v>2</v>
      </c>
      <c r="D10" s="14" t="str">
        <f>VLOOKUP(A10,'リスト（入力不要）'!$A$2:$B$24,2,FALSE)</f>
        <v>保守・管理</v>
      </c>
      <c r="E10" s="14" t="str">
        <f>VLOOKUP(A10&amp;C10,'リスト（入力不要）'!$D$2:$G$123,4,FALSE)</f>
        <v>浄化槽</v>
      </c>
      <c r="F10" s="33" t="s">
        <v>176</v>
      </c>
      <c r="G10" s="33"/>
      <c r="H10" s="33"/>
      <c r="I10" s="33"/>
      <c r="J10" s="29"/>
      <c r="K10" s="29"/>
    </row>
    <row r="11" spans="1:11" ht="37.5" customHeight="1" x14ac:dyDescent="0.4">
      <c r="A11" s="13" t="s">
        <v>138</v>
      </c>
      <c r="B11" s="9" t="s">
        <v>145</v>
      </c>
      <c r="C11" s="12">
        <v>8</v>
      </c>
      <c r="D11" s="14" t="str">
        <f>VLOOKUP(A11,'リスト（入力不要）'!$A$2:$B$24,2,FALSE)</f>
        <v>保守・管理</v>
      </c>
      <c r="E11" s="14" t="str">
        <f>VLOOKUP(A11&amp;C11,'リスト（入力不要）'!$D$2:$G$123,4,FALSE)</f>
        <v>車両関連</v>
      </c>
      <c r="F11" s="33" t="s">
        <v>186</v>
      </c>
      <c r="G11" s="33"/>
      <c r="H11" s="33"/>
      <c r="I11" s="33"/>
      <c r="J11" s="29"/>
      <c r="K11" s="29"/>
    </row>
    <row r="12" spans="1:11" ht="37.5" customHeight="1" x14ac:dyDescent="0.4">
      <c r="A12" s="13" t="s">
        <v>138</v>
      </c>
      <c r="B12" s="9" t="s">
        <v>145</v>
      </c>
      <c r="C12" s="12">
        <v>9</v>
      </c>
      <c r="D12" s="14" t="str">
        <f>VLOOKUP(A12,'リスト（入力不要）'!$A$2:$B$24,2,FALSE)</f>
        <v>保守・管理</v>
      </c>
      <c r="E12" s="14" t="str">
        <f>VLOOKUP(A12&amp;C12,'リスト（入力不要）'!$D$2:$G$123,4,FALSE)</f>
        <v>その他</v>
      </c>
      <c r="F12" s="33" t="s">
        <v>161</v>
      </c>
      <c r="G12" s="33"/>
      <c r="H12" s="33"/>
      <c r="I12" s="33"/>
      <c r="J12" s="29"/>
      <c r="K12" s="29"/>
    </row>
    <row r="13" spans="1:11" ht="37.5" customHeight="1" x14ac:dyDescent="0.4">
      <c r="A13" s="13" t="s">
        <v>171</v>
      </c>
      <c r="B13" s="9" t="s">
        <v>145</v>
      </c>
      <c r="C13" s="12">
        <v>2</v>
      </c>
      <c r="D13" s="14" t="str">
        <f>VLOOKUP(A13,'リスト（入力不要）'!$A$2:$B$24,2,FALSE)</f>
        <v>調査・測定</v>
      </c>
      <c r="E13" s="14" t="str">
        <f>VLOOKUP(A13&amp;C13,'リスト（入力不要）'!$D$2:$G$123,4,FALSE)</f>
        <v>環境測定</v>
      </c>
      <c r="F13" s="33" t="s">
        <v>172</v>
      </c>
      <c r="G13" s="33"/>
      <c r="H13" s="33"/>
      <c r="I13" s="33"/>
      <c r="J13" s="29"/>
      <c r="K13" s="29"/>
    </row>
    <row r="14" spans="1:11" ht="37.5" customHeight="1" x14ac:dyDescent="0.4">
      <c r="A14" s="13" t="s">
        <v>139</v>
      </c>
      <c r="B14" s="9" t="s">
        <v>145</v>
      </c>
      <c r="C14" s="12">
        <v>1</v>
      </c>
      <c r="D14" s="14" t="str">
        <f>VLOOKUP(A14,'リスト（入力不要）'!$A$2:$B$24,2,FALSE)</f>
        <v>通信・情報処理</v>
      </c>
      <c r="E14" s="14" t="str">
        <f>VLOOKUP(A14&amp;C14,'リスト（入力不要）'!$D$2:$G$123,4,FALSE)</f>
        <v>システム開発</v>
      </c>
      <c r="F14" s="32" t="s">
        <v>162</v>
      </c>
      <c r="G14" s="32"/>
      <c r="H14" s="33"/>
      <c r="I14" s="33"/>
      <c r="J14" s="29"/>
      <c r="K14" s="29"/>
    </row>
    <row r="15" spans="1:11" ht="37.5" customHeight="1" x14ac:dyDescent="0.4">
      <c r="A15" s="13" t="s">
        <v>140</v>
      </c>
      <c r="B15" s="9" t="s">
        <v>145</v>
      </c>
      <c r="C15" s="12">
        <v>1</v>
      </c>
      <c r="D15" s="14" t="str">
        <f>VLOOKUP(A15,'リスト（入力不要）'!$A$2:$B$24,2,FALSE)</f>
        <v>リース・レンタル</v>
      </c>
      <c r="E15" s="14" t="str">
        <f>VLOOKUP(A15&amp;C15,'リスト（入力不要）'!$D$2:$G$123,4,FALSE)</f>
        <v>事務機器</v>
      </c>
      <c r="F15" s="33" t="s">
        <v>163</v>
      </c>
      <c r="G15" s="33"/>
      <c r="H15" s="33"/>
      <c r="I15" s="33"/>
      <c r="J15" s="29"/>
      <c r="K15" s="29"/>
    </row>
    <row r="17" spans="1:11" ht="19.5" customHeight="1" x14ac:dyDescent="0.4">
      <c r="A17" s="7" t="s">
        <v>151</v>
      </c>
    </row>
    <row r="18" spans="1:11" ht="19.5" customHeight="1" x14ac:dyDescent="0.4">
      <c r="A18" s="29" t="s">
        <v>154</v>
      </c>
      <c r="B18" s="29"/>
      <c r="C18" s="29"/>
      <c r="D18" s="29"/>
      <c r="E18" s="29"/>
      <c r="F18" s="29"/>
      <c r="G18" s="29" t="s">
        <v>152</v>
      </c>
      <c r="H18" s="29"/>
      <c r="I18" s="29" t="s">
        <v>153</v>
      </c>
      <c r="J18" s="29"/>
      <c r="K18" s="29"/>
    </row>
    <row r="19" spans="1:11" ht="19.5" customHeight="1" x14ac:dyDescent="0.4">
      <c r="A19" s="31" t="s">
        <v>175</v>
      </c>
      <c r="B19" s="31"/>
      <c r="C19" s="31"/>
      <c r="D19" s="31"/>
      <c r="E19" s="31"/>
      <c r="F19" s="31"/>
      <c r="G19" s="31" t="s">
        <v>170</v>
      </c>
      <c r="H19" s="31"/>
      <c r="I19" s="31" t="s">
        <v>178</v>
      </c>
      <c r="J19" s="31"/>
      <c r="K19" s="31"/>
    </row>
    <row r="20" spans="1:11" ht="19.5" customHeight="1" x14ac:dyDescent="0.4">
      <c r="A20" s="31" t="s">
        <v>183</v>
      </c>
      <c r="B20" s="31"/>
      <c r="C20" s="31"/>
      <c r="D20" s="31"/>
      <c r="E20" s="31"/>
      <c r="F20" s="31"/>
      <c r="G20" s="31" t="s">
        <v>184</v>
      </c>
      <c r="H20" s="31"/>
      <c r="I20" s="31" t="s">
        <v>178</v>
      </c>
      <c r="J20" s="31"/>
      <c r="K20" s="31"/>
    </row>
    <row r="21" spans="1:11" ht="19.5" customHeight="1" x14ac:dyDescent="0.4">
      <c r="A21" s="31" t="s">
        <v>177</v>
      </c>
      <c r="B21" s="31"/>
      <c r="C21" s="31"/>
      <c r="D21" s="31"/>
      <c r="E21" s="31"/>
      <c r="F21" s="31"/>
      <c r="G21" s="31" t="s">
        <v>170</v>
      </c>
      <c r="H21" s="31"/>
      <c r="I21" s="31" t="s">
        <v>178</v>
      </c>
      <c r="J21" s="31"/>
      <c r="K21" s="31"/>
    </row>
    <row r="22" spans="1:11" ht="19.5" customHeight="1" x14ac:dyDescent="0.4">
      <c r="A22" s="31" t="s">
        <v>187</v>
      </c>
      <c r="B22" s="31"/>
      <c r="C22" s="31"/>
      <c r="D22" s="31"/>
      <c r="E22" s="31"/>
      <c r="F22" s="31"/>
      <c r="G22" s="31" t="s">
        <v>170</v>
      </c>
      <c r="H22" s="31"/>
      <c r="I22" s="31" t="s">
        <v>178</v>
      </c>
      <c r="J22" s="31"/>
      <c r="K22" s="31"/>
    </row>
    <row r="23" spans="1:11" ht="19.5" customHeight="1" x14ac:dyDescent="0.4">
      <c r="A23" s="31" t="s">
        <v>169</v>
      </c>
      <c r="B23" s="31"/>
      <c r="C23" s="31"/>
      <c r="D23" s="31"/>
      <c r="E23" s="31"/>
      <c r="F23" s="31"/>
      <c r="G23" s="31" t="s">
        <v>170</v>
      </c>
      <c r="H23" s="31"/>
      <c r="I23" s="31" t="s">
        <v>178</v>
      </c>
      <c r="J23" s="31"/>
      <c r="K23" s="31"/>
    </row>
    <row r="25" spans="1:11" ht="19.5" customHeight="1" x14ac:dyDescent="0.4">
      <c r="A25" s="7" t="s">
        <v>156</v>
      </c>
    </row>
    <row r="26" spans="1:11" ht="12.75" customHeight="1" x14ac:dyDescent="0.4">
      <c r="A26" s="30"/>
      <c r="B26" s="30"/>
      <c r="C26" s="30"/>
      <c r="D26" s="30"/>
      <c r="E26" s="30"/>
      <c r="F26" s="30"/>
      <c r="G26" s="30"/>
      <c r="H26" s="30"/>
      <c r="I26" s="30"/>
      <c r="J26" s="30"/>
      <c r="K26" s="30"/>
    </row>
    <row r="27" spans="1:11" ht="12.75" customHeight="1" x14ac:dyDescent="0.4">
      <c r="A27" s="30"/>
      <c r="B27" s="30"/>
      <c r="C27" s="30"/>
      <c r="D27" s="30"/>
      <c r="E27" s="30"/>
      <c r="F27" s="30"/>
      <c r="G27" s="30"/>
      <c r="H27" s="30"/>
      <c r="I27" s="30"/>
      <c r="J27" s="30"/>
      <c r="K27" s="30"/>
    </row>
    <row r="28" spans="1:11" ht="12.75" customHeight="1" x14ac:dyDescent="0.4">
      <c r="A28" s="30"/>
      <c r="B28" s="30"/>
      <c r="C28" s="30"/>
      <c r="D28" s="30"/>
      <c r="E28" s="30"/>
      <c r="F28" s="30"/>
      <c r="G28" s="30"/>
      <c r="H28" s="30"/>
      <c r="I28" s="30"/>
      <c r="J28" s="30"/>
      <c r="K28" s="30"/>
    </row>
  </sheetData>
  <mergeCells count="57">
    <mergeCell ref="I20:K20"/>
    <mergeCell ref="I19:K19"/>
    <mergeCell ref="I18:K18"/>
    <mergeCell ref="A23:F23"/>
    <mergeCell ref="A22:F22"/>
    <mergeCell ref="A21:F21"/>
    <mergeCell ref="A20:F20"/>
    <mergeCell ref="A19:F19"/>
    <mergeCell ref="A18:F18"/>
    <mergeCell ref="G18:H18"/>
    <mergeCell ref="G19:H19"/>
    <mergeCell ref="G20:H20"/>
    <mergeCell ref="G22:H22"/>
    <mergeCell ref="F5:G5"/>
    <mergeCell ref="H5:I5"/>
    <mergeCell ref="J5:K5"/>
    <mergeCell ref="F13:G13"/>
    <mergeCell ref="H13:I13"/>
    <mergeCell ref="J13:K13"/>
    <mergeCell ref="F9:G9"/>
    <mergeCell ref="H9:I9"/>
    <mergeCell ref="J9:K9"/>
    <mergeCell ref="F12:G12"/>
    <mergeCell ref="H12:I12"/>
    <mergeCell ref="J12:K12"/>
    <mergeCell ref="F6:G6"/>
    <mergeCell ref="H6:I6"/>
    <mergeCell ref="J6:K6"/>
    <mergeCell ref="F7:G7"/>
    <mergeCell ref="E1:I1"/>
    <mergeCell ref="A4:E4"/>
    <mergeCell ref="F4:G4"/>
    <mergeCell ref="H4:I4"/>
    <mergeCell ref="J4:K4"/>
    <mergeCell ref="H7:I7"/>
    <mergeCell ref="J7:K7"/>
    <mergeCell ref="F8:G8"/>
    <mergeCell ref="H8:I8"/>
    <mergeCell ref="J8:K8"/>
    <mergeCell ref="F10:G10"/>
    <mergeCell ref="H10:I10"/>
    <mergeCell ref="J10:K10"/>
    <mergeCell ref="F11:G11"/>
    <mergeCell ref="H11:I11"/>
    <mergeCell ref="J11:K11"/>
    <mergeCell ref="F14:G14"/>
    <mergeCell ref="H14:I14"/>
    <mergeCell ref="J14:K14"/>
    <mergeCell ref="F15:G15"/>
    <mergeCell ref="H15:I15"/>
    <mergeCell ref="J15:K15"/>
    <mergeCell ref="A26:K28"/>
    <mergeCell ref="G21:H21"/>
    <mergeCell ref="G23:H23"/>
    <mergeCell ref="I23:K23"/>
    <mergeCell ref="I22:K22"/>
    <mergeCell ref="I21:K21"/>
  </mergeCells>
  <phoneticPr fontId="3"/>
  <printOptions horizontalCentered="1"/>
  <pageMargins left="0.70866141732283472" right="0.51181102362204722" top="0.74803149606299213"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884B8E7-DEB2-45D0-972E-F5B6354FDA7C}">
          <x14:formula1>
            <xm:f>'リスト（入力不要）'!$I$2:$I$11</xm:f>
          </x14:formula1>
          <xm:sqref>C5:C15</xm:sqref>
        </x14:dataValidation>
        <x14:dataValidation type="list" allowBlank="1" showInputMessage="1" showErrorMessage="1" xr:uid="{800CB4BC-D538-4B3D-9FA0-A0C02F5CEDB7}">
          <x14:formula1>
            <xm:f>'リスト（入力不要）'!$A$2:$A$23</xm:f>
          </x14:formula1>
          <xm:sqref>A5:A15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E9276-2F50-4F1E-B945-CB43FEE8A043}">
  <sheetPr>
    <tabColor rgb="FFFFFF00"/>
  </sheetPr>
  <dimension ref="A1:AA3"/>
  <sheetViews>
    <sheetView workbookViewId="0">
      <selection activeCell="A3" sqref="A3:M3"/>
    </sheetView>
  </sheetViews>
  <sheetFormatPr defaultColWidth="3.75" defaultRowHeight="13.5" x14ac:dyDescent="0.4"/>
  <cols>
    <col min="1" max="16384" width="3.75" style="16"/>
  </cols>
  <sheetData>
    <row r="1" spans="1:27" ht="23.25" customHeight="1" x14ac:dyDescent="0.4">
      <c r="A1" s="15" t="s">
        <v>165</v>
      </c>
    </row>
    <row r="2" spans="1:27" ht="30.75" customHeight="1" x14ac:dyDescent="0.4">
      <c r="A2" s="35" t="s">
        <v>167</v>
      </c>
      <c r="B2" s="35"/>
      <c r="C2" s="35"/>
      <c r="D2" s="35"/>
      <c r="E2" s="35"/>
      <c r="F2" s="35"/>
      <c r="G2" s="35"/>
      <c r="H2" s="35"/>
      <c r="I2" s="35"/>
      <c r="J2" s="35"/>
      <c r="K2" s="35"/>
      <c r="L2" s="35"/>
      <c r="M2" s="35"/>
      <c r="N2" s="35" t="s">
        <v>166</v>
      </c>
      <c r="O2" s="35"/>
      <c r="P2" s="35"/>
      <c r="Q2" s="35"/>
      <c r="R2" s="35"/>
      <c r="S2" s="35"/>
      <c r="T2" s="35"/>
      <c r="U2" s="35"/>
      <c r="V2" s="35"/>
      <c r="W2" s="35"/>
      <c r="X2" s="35"/>
      <c r="Y2" s="35"/>
      <c r="Z2" s="35"/>
      <c r="AA2" s="35"/>
    </row>
    <row r="3" spans="1:27" s="17" customFormat="1" ht="40.5" customHeight="1" x14ac:dyDescent="0.4">
      <c r="A3" s="34" t="str">
        <f>CONCATENATE(その他参考事項!A18,その他参考事項!N17,その他参考事項!A19,その他参考事項!N17,その他参考事項!A20,その他参考事項!N17,その他参考事項!A21,その他参考事項!N17,その他参考事項!A22)</f>
        <v>、、、、</v>
      </c>
      <c r="B3" s="34"/>
      <c r="C3" s="34"/>
      <c r="D3" s="34"/>
      <c r="E3" s="34"/>
      <c r="F3" s="34"/>
      <c r="G3" s="34"/>
      <c r="H3" s="34"/>
      <c r="I3" s="34"/>
      <c r="J3" s="34"/>
      <c r="K3" s="34"/>
      <c r="L3" s="34"/>
      <c r="M3" s="34"/>
      <c r="N3" s="34" t="str">
        <f>CONCATENATE(その他参考事項!A5,その他参考事項!C5,その他参考事項!F5,,その他参考事項!A6,その他参考事項!C6,その他参考事項!F6,その他参考事項!A7,その他参考事項!C7,その他参考事項!F7,その他参考事項!A8,その他参考事項!C8,その他参考事項!F8,その他参考事項!A9,その他参考事項!C9,その他参考事項!F9,その他参考事項!A10,その他参考事項!C10,その他参考事項!F10,その他参考事項!A11,その他参考事項!C11,その他参考事項!F11,その他参考事項!A12,その他参考事項!C12,その他参考事項!F12,その他参考事項!A13,その他参考事項!C13,その他参考事項!F13,その他参考事項!A14,その他参考事項!C14,その他参考事項!F14)</f>
        <v/>
      </c>
      <c r="O3" s="34"/>
      <c r="P3" s="34"/>
      <c r="Q3" s="34"/>
      <c r="R3" s="34"/>
      <c r="S3" s="34"/>
      <c r="T3" s="34"/>
      <c r="U3" s="34"/>
      <c r="V3" s="34"/>
      <c r="W3" s="34"/>
      <c r="X3" s="34"/>
      <c r="Y3" s="34"/>
      <c r="Z3" s="34"/>
      <c r="AA3" s="34"/>
    </row>
  </sheetData>
  <mergeCells count="4">
    <mergeCell ref="N3:AA3"/>
    <mergeCell ref="N2:AA2"/>
    <mergeCell ref="A3:M3"/>
    <mergeCell ref="A2:M2"/>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BE9FE-3465-400F-B712-0537DF4358D6}">
  <sheetPr>
    <tabColor rgb="FFFFFF00"/>
  </sheetPr>
  <dimension ref="A1:I108"/>
  <sheetViews>
    <sheetView tabSelected="1" topLeftCell="A70" workbookViewId="0">
      <selection activeCell="F49" sqref="F49"/>
    </sheetView>
  </sheetViews>
  <sheetFormatPr defaultRowHeight="13.5" x14ac:dyDescent="0.4"/>
  <cols>
    <col min="1" max="1" width="4.875" style="1" customWidth="1"/>
    <col min="2" max="2" width="18.375" style="1" bestFit="1" customWidth="1"/>
    <col min="3" max="4" width="4.625" style="1" customWidth="1"/>
    <col min="5" max="5" width="4.25" style="1" customWidth="1"/>
    <col min="6" max="6" width="4.75" style="1" customWidth="1"/>
    <col min="7" max="7" width="17.25" style="1" customWidth="1"/>
    <col min="8" max="8" width="6.625" style="1" customWidth="1"/>
    <col min="9" max="255" width="9" style="1"/>
    <col min="256" max="256" width="4.875" style="1" customWidth="1"/>
    <col min="257" max="257" width="18.375" style="1" bestFit="1" customWidth="1"/>
    <col min="258" max="259" width="4.625" style="1" customWidth="1"/>
    <col min="260" max="260" width="4.25" style="1" customWidth="1"/>
    <col min="261" max="261" width="4.75" style="1" customWidth="1"/>
    <col min="262" max="262" width="13.25" style="1" customWidth="1"/>
    <col min="263" max="264" width="6.625" style="1" customWidth="1"/>
    <col min="265" max="511" width="9" style="1"/>
    <col min="512" max="512" width="4.875" style="1" customWidth="1"/>
    <col min="513" max="513" width="18.375" style="1" bestFit="1" customWidth="1"/>
    <col min="514" max="515" width="4.625" style="1" customWidth="1"/>
    <col min="516" max="516" width="4.25" style="1" customWidth="1"/>
    <col min="517" max="517" width="4.75" style="1" customWidth="1"/>
    <col min="518" max="518" width="13.25" style="1" customWidth="1"/>
    <col min="519" max="520" width="6.625" style="1" customWidth="1"/>
    <col min="521" max="767" width="9" style="1"/>
    <col min="768" max="768" width="4.875" style="1" customWidth="1"/>
    <col min="769" max="769" width="18.375" style="1" bestFit="1" customWidth="1"/>
    <col min="770" max="771" width="4.625" style="1" customWidth="1"/>
    <col min="772" max="772" width="4.25" style="1" customWidth="1"/>
    <col min="773" max="773" width="4.75" style="1" customWidth="1"/>
    <col min="774" max="774" width="13.25" style="1" customWidth="1"/>
    <col min="775" max="776" width="6.625" style="1" customWidth="1"/>
    <col min="777" max="1023" width="9" style="1"/>
    <col min="1024" max="1024" width="4.875" style="1" customWidth="1"/>
    <col min="1025" max="1025" width="18.375" style="1" bestFit="1" customWidth="1"/>
    <col min="1026" max="1027" width="4.625" style="1" customWidth="1"/>
    <col min="1028" max="1028" width="4.25" style="1" customWidth="1"/>
    <col min="1029" max="1029" width="4.75" style="1" customWidth="1"/>
    <col min="1030" max="1030" width="13.25" style="1" customWidth="1"/>
    <col min="1031" max="1032" width="6.625" style="1" customWidth="1"/>
    <col min="1033" max="1279" width="9" style="1"/>
    <col min="1280" max="1280" width="4.875" style="1" customWidth="1"/>
    <col min="1281" max="1281" width="18.375" style="1" bestFit="1" customWidth="1"/>
    <col min="1282" max="1283" width="4.625" style="1" customWidth="1"/>
    <col min="1284" max="1284" width="4.25" style="1" customWidth="1"/>
    <col min="1285" max="1285" width="4.75" style="1" customWidth="1"/>
    <col min="1286" max="1286" width="13.25" style="1" customWidth="1"/>
    <col min="1287" max="1288" width="6.625" style="1" customWidth="1"/>
    <col min="1289" max="1535" width="9" style="1"/>
    <col min="1536" max="1536" width="4.875" style="1" customWidth="1"/>
    <col min="1537" max="1537" width="18.375" style="1" bestFit="1" customWidth="1"/>
    <col min="1538" max="1539" width="4.625" style="1" customWidth="1"/>
    <col min="1540" max="1540" width="4.25" style="1" customWidth="1"/>
    <col min="1541" max="1541" width="4.75" style="1" customWidth="1"/>
    <col min="1542" max="1542" width="13.25" style="1" customWidth="1"/>
    <col min="1543" max="1544" width="6.625" style="1" customWidth="1"/>
    <col min="1545" max="1791" width="9" style="1"/>
    <col min="1792" max="1792" width="4.875" style="1" customWidth="1"/>
    <col min="1793" max="1793" width="18.375" style="1" bestFit="1" customWidth="1"/>
    <col min="1794" max="1795" width="4.625" style="1" customWidth="1"/>
    <col min="1796" max="1796" width="4.25" style="1" customWidth="1"/>
    <col min="1797" max="1797" width="4.75" style="1" customWidth="1"/>
    <col min="1798" max="1798" width="13.25" style="1" customWidth="1"/>
    <col min="1799" max="1800" width="6.625" style="1" customWidth="1"/>
    <col min="1801" max="2047" width="9" style="1"/>
    <col min="2048" max="2048" width="4.875" style="1" customWidth="1"/>
    <col min="2049" max="2049" width="18.375" style="1" bestFit="1" customWidth="1"/>
    <col min="2050" max="2051" width="4.625" style="1" customWidth="1"/>
    <col min="2052" max="2052" width="4.25" style="1" customWidth="1"/>
    <col min="2053" max="2053" width="4.75" style="1" customWidth="1"/>
    <col min="2054" max="2054" width="13.25" style="1" customWidth="1"/>
    <col min="2055" max="2056" width="6.625" style="1" customWidth="1"/>
    <col min="2057" max="2303" width="9" style="1"/>
    <col min="2304" max="2304" width="4.875" style="1" customWidth="1"/>
    <col min="2305" max="2305" width="18.375" style="1" bestFit="1" customWidth="1"/>
    <col min="2306" max="2307" width="4.625" style="1" customWidth="1"/>
    <col min="2308" max="2308" width="4.25" style="1" customWidth="1"/>
    <col min="2309" max="2309" width="4.75" style="1" customWidth="1"/>
    <col min="2310" max="2310" width="13.25" style="1" customWidth="1"/>
    <col min="2311" max="2312" width="6.625" style="1" customWidth="1"/>
    <col min="2313" max="2559" width="9" style="1"/>
    <col min="2560" max="2560" width="4.875" style="1" customWidth="1"/>
    <col min="2561" max="2561" width="18.375" style="1" bestFit="1" customWidth="1"/>
    <col min="2562" max="2563" width="4.625" style="1" customWidth="1"/>
    <col min="2564" max="2564" width="4.25" style="1" customWidth="1"/>
    <col min="2565" max="2565" width="4.75" style="1" customWidth="1"/>
    <col min="2566" max="2566" width="13.25" style="1" customWidth="1"/>
    <col min="2567" max="2568" width="6.625" style="1" customWidth="1"/>
    <col min="2569" max="2815" width="9" style="1"/>
    <col min="2816" max="2816" width="4.875" style="1" customWidth="1"/>
    <col min="2817" max="2817" width="18.375" style="1" bestFit="1" customWidth="1"/>
    <col min="2818" max="2819" width="4.625" style="1" customWidth="1"/>
    <col min="2820" max="2820" width="4.25" style="1" customWidth="1"/>
    <col min="2821" max="2821" width="4.75" style="1" customWidth="1"/>
    <col min="2822" max="2822" width="13.25" style="1" customWidth="1"/>
    <col min="2823" max="2824" width="6.625" style="1" customWidth="1"/>
    <col min="2825" max="3071" width="9" style="1"/>
    <col min="3072" max="3072" width="4.875" style="1" customWidth="1"/>
    <col min="3073" max="3073" width="18.375" style="1" bestFit="1" customWidth="1"/>
    <col min="3074" max="3075" width="4.625" style="1" customWidth="1"/>
    <col min="3076" max="3076" width="4.25" style="1" customWidth="1"/>
    <col min="3077" max="3077" width="4.75" style="1" customWidth="1"/>
    <col min="3078" max="3078" width="13.25" style="1" customWidth="1"/>
    <col min="3079" max="3080" width="6.625" style="1" customWidth="1"/>
    <col min="3081" max="3327" width="9" style="1"/>
    <col min="3328" max="3328" width="4.875" style="1" customWidth="1"/>
    <col min="3329" max="3329" width="18.375" style="1" bestFit="1" customWidth="1"/>
    <col min="3330" max="3331" width="4.625" style="1" customWidth="1"/>
    <col min="3332" max="3332" width="4.25" style="1" customWidth="1"/>
    <col min="3333" max="3333" width="4.75" style="1" customWidth="1"/>
    <col min="3334" max="3334" width="13.25" style="1" customWidth="1"/>
    <col min="3335" max="3336" width="6.625" style="1" customWidth="1"/>
    <col min="3337" max="3583" width="9" style="1"/>
    <col min="3584" max="3584" width="4.875" style="1" customWidth="1"/>
    <col min="3585" max="3585" width="18.375" style="1" bestFit="1" customWidth="1"/>
    <col min="3586" max="3587" width="4.625" style="1" customWidth="1"/>
    <col min="3588" max="3588" width="4.25" style="1" customWidth="1"/>
    <col min="3589" max="3589" width="4.75" style="1" customWidth="1"/>
    <col min="3590" max="3590" width="13.25" style="1" customWidth="1"/>
    <col min="3591" max="3592" width="6.625" style="1" customWidth="1"/>
    <col min="3593" max="3839" width="9" style="1"/>
    <col min="3840" max="3840" width="4.875" style="1" customWidth="1"/>
    <col min="3841" max="3841" width="18.375" style="1" bestFit="1" customWidth="1"/>
    <col min="3842" max="3843" width="4.625" style="1" customWidth="1"/>
    <col min="3844" max="3844" width="4.25" style="1" customWidth="1"/>
    <col min="3845" max="3845" width="4.75" style="1" customWidth="1"/>
    <col min="3846" max="3846" width="13.25" style="1" customWidth="1"/>
    <col min="3847" max="3848" width="6.625" style="1" customWidth="1"/>
    <col min="3849" max="4095" width="9" style="1"/>
    <col min="4096" max="4096" width="4.875" style="1" customWidth="1"/>
    <col min="4097" max="4097" width="18.375" style="1" bestFit="1" customWidth="1"/>
    <col min="4098" max="4099" width="4.625" style="1" customWidth="1"/>
    <col min="4100" max="4100" width="4.25" style="1" customWidth="1"/>
    <col min="4101" max="4101" width="4.75" style="1" customWidth="1"/>
    <col min="4102" max="4102" width="13.25" style="1" customWidth="1"/>
    <col min="4103" max="4104" width="6.625" style="1" customWidth="1"/>
    <col min="4105" max="4351" width="9" style="1"/>
    <col min="4352" max="4352" width="4.875" style="1" customWidth="1"/>
    <col min="4353" max="4353" width="18.375" style="1" bestFit="1" customWidth="1"/>
    <col min="4354" max="4355" width="4.625" style="1" customWidth="1"/>
    <col min="4356" max="4356" width="4.25" style="1" customWidth="1"/>
    <col min="4357" max="4357" width="4.75" style="1" customWidth="1"/>
    <col min="4358" max="4358" width="13.25" style="1" customWidth="1"/>
    <col min="4359" max="4360" width="6.625" style="1" customWidth="1"/>
    <col min="4361" max="4607" width="9" style="1"/>
    <col min="4608" max="4608" width="4.875" style="1" customWidth="1"/>
    <col min="4609" max="4609" width="18.375" style="1" bestFit="1" customWidth="1"/>
    <col min="4610" max="4611" width="4.625" style="1" customWidth="1"/>
    <col min="4612" max="4612" width="4.25" style="1" customWidth="1"/>
    <col min="4613" max="4613" width="4.75" style="1" customWidth="1"/>
    <col min="4614" max="4614" width="13.25" style="1" customWidth="1"/>
    <col min="4615" max="4616" width="6.625" style="1" customWidth="1"/>
    <col min="4617" max="4863" width="9" style="1"/>
    <col min="4864" max="4864" width="4.875" style="1" customWidth="1"/>
    <col min="4865" max="4865" width="18.375" style="1" bestFit="1" customWidth="1"/>
    <col min="4866" max="4867" width="4.625" style="1" customWidth="1"/>
    <col min="4868" max="4868" width="4.25" style="1" customWidth="1"/>
    <col min="4869" max="4869" width="4.75" style="1" customWidth="1"/>
    <col min="4870" max="4870" width="13.25" style="1" customWidth="1"/>
    <col min="4871" max="4872" width="6.625" style="1" customWidth="1"/>
    <col min="4873" max="5119" width="9" style="1"/>
    <col min="5120" max="5120" width="4.875" style="1" customWidth="1"/>
    <col min="5121" max="5121" width="18.375" style="1" bestFit="1" customWidth="1"/>
    <col min="5122" max="5123" width="4.625" style="1" customWidth="1"/>
    <col min="5124" max="5124" width="4.25" style="1" customWidth="1"/>
    <col min="5125" max="5125" width="4.75" style="1" customWidth="1"/>
    <col min="5126" max="5126" width="13.25" style="1" customWidth="1"/>
    <col min="5127" max="5128" width="6.625" style="1" customWidth="1"/>
    <col min="5129" max="5375" width="9" style="1"/>
    <col min="5376" max="5376" width="4.875" style="1" customWidth="1"/>
    <col min="5377" max="5377" width="18.375" style="1" bestFit="1" customWidth="1"/>
    <col min="5378" max="5379" width="4.625" style="1" customWidth="1"/>
    <col min="5380" max="5380" width="4.25" style="1" customWidth="1"/>
    <col min="5381" max="5381" width="4.75" style="1" customWidth="1"/>
    <col min="5382" max="5382" width="13.25" style="1" customWidth="1"/>
    <col min="5383" max="5384" width="6.625" style="1" customWidth="1"/>
    <col min="5385" max="5631" width="9" style="1"/>
    <col min="5632" max="5632" width="4.875" style="1" customWidth="1"/>
    <col min="5633" max="5633" width="18.375" style="1" bestFit="1" customWidth="1"/>
    <col min="5634" max="5635" width="4.625" style="1" customWidth="1"/>
    <col min="5636" max="5636" width="4.25" style="1" customWidth="1"/>
    <col min="5637" max="5637" width="4.75" style="1" customWidth="1"/>
    <col min="5638" max="5638" width="13.25" style="1" customWidth="1"/>
    <col min="5639" max="5640" width="6.625" style="1" customWidth="1"/>
    <col min="5641" max="5887" width="9" style="1"/>
    <col min="5888" max="5888" width="4.875" style="1" customWidth="1"/>
    <col min="5889" max="5889" width="18.375" style="1" bestFit="1" customWidth="1"/>
    <col min="5890" max="5891" width="4.625" style="1" customWidth="1"/>
    <col min="5892" max="5892" width="4.25" style="1" customWidth="1"/>
    <col min="5893" max="5893" width="4.75" style="1" customWidth="1"/>
    <col min="5894" max="5894" width="13.25" style="1" customWidth="1"/>
    <col min="5895" max="5896" width="6.625" style="1" customWidth="1"/>
    <col min="5897" max="6143" width="9" style="1"/>
    <col min="6144" max="6144" width="4.875" style="1" customWidth="1"/>
    <col min="6145" max="6145" width="18.375" style="1" bestFit="1" customWidth="1"/>
    <col min="6146" max="6147" width="4.625" style="1" customWidth="1"/>
    <col min="6148" max="6148" width="4.25" style="1" customWidth="1"/>
    <col min="6149" max="6149" width="4.75" style="1" customWidth="1"/>
    <col min="6150" max="6150" width="13.25" style="1" customWidth="1"/>
    <col min="6151" max="6152" width="6.625" style="1" customWidth="1"/>
    <col min="6153" max="6399" width="9" style="1"/>
    <col min="6400" max="6400" width="4.875" style="1" customWidth="1"/>
    <col min="6401" max="6401" width="18.375" style="1" bestFit="1" customWidth="1"/>
    <col min="6402" max="6403" width="4.625" style="1" customWidth="1"/>
    <col min="6404" max="6404" width="4.25" style="1" customWidth="1"/>
    <col min="6405" max="6405" width="4.75" style="1" customWidth="1"/>
    <col min="6406" max="6406" width="13.25" style="1" customWidth="1"/>
    <col min="6407" max="6408" width="6.625" style="1" customWidth="1"/>
    <col min="6409" max="6655" width="9" style="1"/>
    <col min="6656" max="6656" width="4.875" style="1" customWidth="1"/>
    <col min="6657" max="6657" width="18.375" style="1" bestFit="1" customWidth="1"/>
    <col min="6658" max="6659" width="4.625" style="1" customWidth="1"/>
    <col min="6660" max="6660" width="4.25" style="1" customWidth="1"/>
    <col min="6661" max="6661" width="4.75" style="1" customWidth="1"/>
    <col min="6662" max="6662" width="13.25" style="1" customWidth="1"/>
    <col min="6663" max="6664" width="6.625" style="1" customWidth="1"/>
    <col min="6665" max="6911" width="9" style="1"/>
    <col min="6912" max="6912" width="4.875" style="1" customWidth="1"/>
    <col min="6913" max="6913" width="18.375" style="1" bestFit="1" customWidth="1"/>
    <col min="6914" max="6915" width="4.625" style="1" customWidth="1"/>
    <col min="6916" max="6916" width="4.25" style="1" customWidth="1"/>
    <col min="6917" max="6917" width="4.75" style="1" customWidth="1"/>
    <col min="6918" max="6918" width="13.25" style="1" customWidth="1"/>
    <col min="6919" max="6920" width="6.625" style="1" customWidth="1"/>
    <col min="6921" max="7167" width="9" style="1"/>
    <col min="7168" max="7168" width="4.875" style="1" customWidth="1"/>
    <col min="7169" max="7169" width="18.375" style="1" bestFit="1" customWidth="1"/>
    <col min="7170" max="7171" width="4.625" style="1" customWidth="1"/>
    <col min="7172" max="7172" width="4.25" style="1" customWidth="1"/>
    <col min="7173" max="7173" width="4.75" style="1" customWidth="1"/>
    <col min="7174" max="7174" width="13.25" style="1" customWidth="1"/>
    <col min="7175" max="7176" width="6.625" style="1" customWidth="1"/>
    <col min="7177" max="7423" width="9" style="1"/>
    <col min="7424" max="7424" width="4.875" style="1" customWidth="1"/>
    <col min="7425" max="7425" width="18.375" style="1" bestFit="1" customWidth="1"/>
    <col min="7426" max="7427" width="4.625" style="1" customWidth="1"/>
    <col min="7428" max="7428" width="4.25" style="1" customWidth="1"/>
    <col min="7429" max="7429" width="4.75" style="1" customWidth="1"/>
    <col min="7430" max="7430" width="13.25" style="1" customWidth="1"/>
    <col min="7431" max="7432" width="6.625" style="1" customWidth="1"/>
    <col min="7433" max="7679" width="9" style="1"/>
    <col min="7680" max="7680" width="4.875" style="1" customWidth="1"/>
    <col min="7681" max="7681" width="18.375" style="1" bestFit="1" customWidth="1"/>
    <col min="7682" max="7683" width="4.625" style="1" customWidth="1"/>
    <col min="7684" max="7684" width="4.25" style="1" customWidth="1"/>
    <col min="7685" max="7685" width="4.75" style="1" customWidth="1"/>
    <col min="7686" max="7686" width="13.25" style="1" customWidth="1"/>
    <col min="7687" max="7688" width="6.625" style="1" customWidth="1"/>
    <col min="7689" max="7935" width="9" style="1"/>
    <col min="7936" max="7936" width="4.875" style="1" customWidth="1"/>
    <col min="7937" max="7937" width="18.375" style="1" bestFit="1" customWidth="1"/>
    <col min="7938" max="7939" width="4.625" style="1" customWidth="1"/>
    <col min="7940" max="7940" width="4.25" style="1" customWidth="1"/>
    <col min="7941" max="7941" width="4.75" style="1" customWidth="1"/>
    <col min="7942" max="7942" width="13.25" style="1" customWidth="1"/>
    <col min="7943" max="7944" width="6.625" style="1" customWidth="1"/>
    <col min="7945" max="8191" width="9" style="1"/>
    <col min="8192" max="8192" width="4.875" style="1" customWidth="1"/>
    <col min="8193" max="8193" width="18.375" style="1" bestFit="1" customWidth="1"/>
    <col min="8194" max="8195" width="4.625" style="1" customWidth="1"/>
    <col min="8196" max="8196" width="4.25" style="1" customWidth="1"/>
    <col min="8197" max="8197" width="4.75" style="1" customWidth="1"/>
    <col min="8198" max="8198" width="13.25" style="1" customWidth="1"/>
    <col min="8199" max="8200" width="6.625" style="1" customWidth="1"/>
    <col min="8201" max="8447" width="9" style="1"/>
    <col min="8448" max="8448" width="4.875" style="1" customWidth="1"/>
    <col min="8449" max="8449" width="18.375" style="1" bestFit="1" customWidth="1"/>
    <col min="8450" max="8451" width="4.625" style="1" customWidth="1"/>
    <col min="8452" max="8452" width="4.25" style="1" customWidth="1"/>
    <col min="8453" max="8453" width="4.75" style="1" customWidth="1"/>
    <col min="8454" max="8454" width="13.25" style="1" customWidth="1"/>
    <col min="8455" max="8456" width="6.625" style="1" customWidth="1"/>
    <col min="8457" max="8703" width="9" style="1"/>
    <col min="8704" max="8704" width="4.875" style="1" customWidth="1"/>
    <col min="8705" max="8705" width="18.375" style="1" bestFit="1" customWidth="1"/>
    <col min="8706" max="8707" width="4.625" style="1" customWidth="1"/>
    <col min="8708" max="8708" width="4.25" style="1" customWidth="1"/>
    <col min="8709" max="8709" width="4.75" style="1" customWidth="1"/>
    <col min="8710" max="8710" width="13.25" style="1" customWidth="1"/>
    <col min="8711" max="8712" width="6.625" style="1" customWidth="1"/>
    <col min="8713" max="8959" width="9" style="1"/>
    <col min="8960" max="8960" width="4.875" style="1" customWidth="1"/>
    <col min="8961" max="8961" width="18.375" style="1" bestFit="1" customWidth="1"/>
    <col min="8962" max="8963" width="4.625" style="1" customWidth="1"/>
    <col min="8964" max="8964" width="4.25" style="1" customWidth="1"/>
    <col min="8965" max="8965" width="4.75" style="1" customWidth="1"/>
    <col min="8966" max="8966" width="13.25" style="1" customWidth="1"/>
    <col min="8967" max="8968" width="6.625" style="1" customWidth="1"/>
    <col min="8969" max="9215" width="9" style="1"/>
    <col min="9216" max="9216" width="4.875" style="1" customWidth="1"/>
    <col min="9217" max="9217" width="18.375" style="1" bestFit="1" customWidth="1"/>
    <col min="9218" max="9219" width="4.625" style="1" customWidth="1"/>
    <col min="9220" max="9220" width="4.25" style="1" customWidth="1"/>
    <col min="9221" max="9221" width="4.75" style="1" customWidth="1"/>
    <col min="9222" max="9222" width="13.25" style="1" customWidth="1"/>
    <col min="9223" max="9224" width="6.625" style="1" customWidth="1"/>
    <col min="9225" max="9471" width="9" style="1"/>
    <col min="9472" max="9472" width="4.875" style="1" customWidth="1"/>
    <col min="9473" max="9473" width="18.375" style="1" bestFit="1" customWidth="1"/>
    <col min="9474" max="9475" width="4.625" style="1" customWidth="1"/>
    <col min="9476" max="9476" width="4.25" style="1" customWidth="1"/>
    <col min="9477" max="9477" width="4.75" style="1" customWidth="1"/>
    <col min="9478" max="9478" width="13.25" style="1" customWidth="1"/>
    <col min="9479" max="9480" width="6.625" style="1" customWidth="1"/>
    <col min="9481" max="9727" width="9" style="1"/>
    <col min="9728" max="9728" width="4.875" style="1" customWidth="1"/>
    <col min="9729" max="9729" width="18.375" style="1" bestFit="1" customWidth="1"/>
    <col min="9730" max="9731" width="4.625" style="1" customWidth="1"/>
    <col min="9732" max="9732" width="4.25" style="1" customWidth="1"/>
    <col min="9733" max="9733" width="4.75" style="1" customWidth="1"/>
    <col min="9734" max="9734" width="13.25" style="1" customWidth="1"/>
    <col min="9735" max="9736" width="6.625" style="1" customWidth="1"/>
    <col min="9737" max="9983" width="9" style="1"/>
    <col min="9984" max="9984" width="4.875" style="1" customWidth="1"/>
    <col min="9985" max="9985" width="18.375" style="1" bestFit="1" customWidth="1"/>
    <col min="9986" max="9987" width="4.625" style="1" customWidth="1"/>
    <col min="9988" max="9988" width="4.25" style="1" customWidth="1"/>
    <col min="9989" max="9989" width="4.75" style="1" customWidth="1"/>
    <col min="9990" max="9990" width="13.25" style="1" customWidth="1"/>
    <col min="9991" max="9992" width="6.625" style="1" customWidth="1"/>
    <col min="9993" max="10239" width="9" style="1"/>
    <col min="10240" max="10240" width="4.875" style="1" customWidth="1"/>
    <col min="10241" max="10241" width="18.375" style="1" bestFit="1" customWidth="1"/>
    <col min="10242" max="10243" width="4.625" style="1" customWidth="1"/>
    <col min="10244" max="10244" width="4.25" style="1" customWidth="1"/>
    <col min="10245" max="10245" width="4.75" style="1" customWidth="1"/>
    <col min="10246" max="10246" width="13.25" style="1" customWidth="1"/>
    <col min="10247" max="10248" width="6.625" style="1" customWidth="1"/>
    <col min="10249" max="10495" width="9" style="1"/>
    <col min="10496" max="10496" width="4.875" style="1" customWidth="1"/>
    <col min="10497" max="10497" width="18.375" style="1" bestFit="1" customWidth="1"/>
    <col min="10498" max="10499" width="4.625" style="1" customWidth="1"/>
    <col min="10500" max="10500" width="4.25" style="1" customWidth="1"/>
    <col min="10501" max="10501" width="4.75" style="1" customWidth="1"/>
    <col min="10502" max="10502" width="13.25" style="1" customWidth="1"/>
    <col min="10503" max="10504" width="6.625" style="1" customWidth="1"/>
    <col min="10505" max="10751" width="9" style="1"/>
    <col min="10752" max="10752" width="4.875" style="1" customWidth="1"/>
    <col min="10753" max="10753" width="18.375" style="1" bestFit="1" customWidth="1"/>
    <col min="10754" max="10755" width="4.625" style="1" customWidth="1"/>
    <col min="10756" max="10756" width="4.25" style="1" customWidth="1"/>
    <col min="10757" max="10757" width="4.75" style="1" customWidth="1"/>
    <col min="10758" max="10758" width="13.25" style="1" customWidth="1"/>
    <col min="10759" max="10760" width="6.625" style="1" customWidth="1"/>
    <col min="10761" max="11007" width="9" style="1"/>
    <col min="11008" max="11008" width="4.875" style="1" customWidth="1"/>
    <col min="11009" max="11009" width="18.375" style="1" bestFit="1" customWidth="1"/>
    <col min="11010" max="11011" width="4.625" style="1" customWidth="1"/>
    <col min="11012" max="11012" width="4.25" style="1" customWidth="1"/>
    <col min="11013" max="11013" width="4.75" style="1" customWidth="1"/>
    <col min="11014" max="11014" width="13.25" style="1" customWidth="1"/>
    <col min="11015" max="11016" width="6.625" style="1" customWidth="1"/>
    <col min="11017" max="11263" width="9" style="1"/>
    <col min="11264" max="11264" width="4.875" style="1" customWidth="1"/>
    <col min="11265" max="11265" width="18.375" style="1" bestFit="1" customWidth="1"/>
    <col min="11266" max="11267" width="4.625" style="1" customWidth="1"/>
    <col min="11268" max="11268" width="4.25" style="1" customWidth="1"/>
    <col min="11269" max="11269" width="4.75" style="1" customWidth="1"/>
    <col min="11270" max="11270" width="13.25" style="1" customWidth="1"/>
    <col min="11271" max="11272" width="6.625" style="1" customWidth="1"/>
    <col min="11273" max="11519" width="9" style="1"/>
    <col min="11520" max="11520" width="4.875" style="1" customWidth="1"/>
    <col min="11521" max="11521" width="18.375" style="1" bestFit="1" customWidth="1"/>
    <col min="11522" max="11523" width="4.625" style="1" customWidth="1"/>
    <col min="11524" max="11524" width="4.25" style="1" customWidth="1"/>
    <col min="11525" max="11525" width="4.75" style="1" customWidth="1"/>
    <col min="11526" max="11526" width="13.25" style="1" customWidth="1"/>
    <col min="11527" max="11528" width="6.625" style="1" customWidth="1"/>
    <col min="11529" max="11775" width="9" style="1"/>
    <col min="11776" max="11776" width="4.875" style="1" customWidth="1"/>
    <col min="11777" max="11777" width="18.375" style="1" bestFit="1" customWidth="1"/>
    <col min="11778" max="11779" width="4.625" style="1" customWidth="1"/>
    <col min="11780" max="11780" width="4.25" style="1" customWidth="1"/>
    <col min="11781" max="11781" width="4.75" style="1" customWidth="1"/>
    <col min="11782" max="11782" width="13.25" style="1" customWidth="1"/>
    <col min="11783" max="11784" width="6.625" style="1" customWidth="1"/>
    <col min="11785" max="12031" width="9" style="1"/>
    <col min="12032" max="12032" width="4.875" style="1" customWidth="1"/>
    <col min="12033" max="12033" width="18.375" style="1" bestFit="1" customWidth="1"/>
    <col min="12034" max="12035" width="4.625" style="1" customWidth="1"/>
    <col min="12036" max="12036" width="4.25" style="1" customWidth="1"/>
    <col min="12037" max="12037" width="4.75" style="1" customWidth="1"/>
    <col min="12038" max="12038" width="13.25" style="1" customWidth="1"/>
    <col min="12039" max="12040" width="6.625" style="1" customWidth="1"/>
    <col min="12041" max="12287" width="9" style="1"/>
    <col min="12288" max="12288" width="4.875" style="1" customWidth="1"/>
    <col min="12289" max="12289" width="18.375" style="1" bestFit="1" customWidth="1"/>
    <col min="12290" max="12291" width="4.625" style="1" customWidth="1"/>
    <col min="12292" max="12292" width="4.25" style="1" customWidth="1"/>
    <col min="12293" max="12293" width="4.75" style="1" customWidth="1"/>
    <col min="12294" max="12294" width="13.25" style="1" customWidth="1"/>
    <col min="12295" max="12296" width="6.625" style="1" customWidth="1"/>
    <col min="12297" max="12543" width="9" style="1"/>
    <col min="12544" max="12544" width="4.875" style="1" customWidth="1"/>
    <col min="12545" max="12545" width="18.375" style="1" bestFit="1" customWidth="1"/>
    <col min="12546" max="12547" width="4.625" style="1" customWidth="1"/>
    <col min="12548" max="12548" width="4.25" style="1" customWidth="1"/>
    <col min="12549" max="12549" width="4.75" style="1" customWidth="1"/>
    <col min="12550" max="12550" width="13.25" style="1" customWidth="1"/>
    <col min="12551" max="12552" width="6.625" style="1" customWidth="1"/>
    <col min="12553" max="12799" width="9" style="1"/>
    <col min="12800" max="12800" width="4.875" style="1" customWidth="1"/>
    <col min="12801" max="12801" width="18.375" style="1" bestFit="1" customWidth="1"/>
    <col min="12802" max="12803" width="4.625" style="1" customWidth="1"/>
    <col min="12804" max="12804" width="4.25" style="1" customWidth="1"/>
    <col min="12805" max="12805" width="4.75" style="1" customWidth="1"/>
    <col min="12806" max="12806" width="13.25" style="1" customWidth="1"/>
    <col min="12807" max="12808" width="6.625" style="1" customWidth="1"/>
    <col min="12809" max="13055" width="9" style="1"/>
    <col min="13056" max="13056" width="4.875" style="1" customWidth="1"/>
    <col min="13057" max="13057" width="18.375" style="1" bestFit="1" customWidth="1"/>
    <col min="13058" max="13059" width="4.625" style="1" customWidth="1"/>
    <col min="13060" max="13060" width="4.25" style="1" customWidth="1"/>
    <col min="13061" max="13061" width="4.75" style="1" customWidth="1"/>
    <col min="13062" max="13062" width="13.25" style="1" customWidth="1"/>
    <col min="13063" max="13064" width="6.625" style="1" customWidth="1"/>
    <col min="13065" max="13311" width="9" style="1"/>
    <col min="13312" max="13312" width="4.875" style="1" customWidth="1"/>
    <col min="13313" max="13313" width="18.375" style="1" bestFit="1" customWidth="1"/>
    <col min="13314" max="13315" width="4.625" style="1" customWidth="1"/>
    <col min="13316" max="13316" width="4.25" style="1" customWidth="1"/>
    <col min="13317" max="13317" width="4.75" style="1" customWidth="1"/>
    <col min="13318" max="13318" width="13.25" style="1" customWidth="1"/>
    <col min="13319" max="13320" width="6.625" style="1" customWidth="1"/>
    <col min="13321" max="13567" width="9" style="1"/>
    <col min="13568" max="13568" width="4.875" style="1" customWidth="1"/>
    <col min="13569" max="13569" width="18.375" style="1" bestFit="1" customWidth="1"/>
    <col min="13570" max="13571" width="4.625" style="1" customWidth="1"/>
    <col min="13572" max="13572" width="4.25" style="1" customWidth="1"/>
    <col min="13573" max="13573" width="4.75" style="1" customWidth="1"/>
    <col min="13574" max="13574" width="13.25" style="1" customWidth="1"/>
    <col min="13575" max="13576" width="6.625" style="1" customWidth="1"/>
    <col min="13577" max="13823" width="9" style="1"/>
    <col min="13824" max="13824" width="4.875" style="1" customWidth="1"/>
    <col min="13825" max="13825" width="18.375" style="1" bestFit="1" customWidth="1"/>
    <col min="13826" max="13827" width="4.625" style="1" customWidth="1"/>
    <col min="13828" max="13828" width="4.25" style="1" customWidth="1"/>
    <col min="13829" max="13829" width="4.75" style="1" customWidth="1"/>
    <col min="13830" max="13830" width="13.25" style="1" customWidth="1"/>
    <col min="13831" max="13832" width="6.625" style="1" customWidth="1"/>
    <col min="13833" max="14079" width="9" style="1"/>
    <col min="14080" max="14080" width="4.875" style="1" customWidth="1"/>
    <col min="14081" max="14081" width="18.375" style="1" bestFit="1" customWidth="1"/>
    <col min="14082" max="14083" width="4.625" style="1" customWidth="1"/>
    <col min="14084" max="14084" width="4.25" style="1" customWidth="1"/>
    <col min="14085" max="14085" width="4.75" style="1" customWidth="1"/>
    <col min="14086" max="14086" width="13.25" style="1" customWidth="1"/>
    <col min="14087" max="14088" width="6.625" style="1" customWidth="1"/>
    <col min="14089" max="14335" width="9" style="1"/>
    <col min="14336" max="14336" width="4.875" style="1" customWidth="1"/>
    <col min="14337" max="14337" width="18.375" style="1" bestFit="1" customWidth="1"/>
    <col min="14338" max="14339" width="4.625" style="1" customWidth="1"/>
    <col min="14340" max="14340" width="4.25" style="1" customWidth="1"/>
    <col min="14341" max="14341" width="4.75" style="1" customWidth="1"/>
    <col min="14342" max="14342" width="13.25" style="1" customWidth="1"/>
    <col min="14343" max="14344" width="6.625" style="1" customWidth="1"/>
    <col min="14345" max="14591" width="9" style="1"/>
    <col min="14592" max="14592" width="4.875" style="1" customWidth="1"/>
    <col min="14593" max="14593" width="18.375" style="1" bestFit="1" customWidth="1"/>
    <col min="14594" max="14595" width="4.625" style="1" customWidth="1"/>
    <col min="14596" max="14596" width="4.25" style="1" customWidth="1"/>
    <col min="14597" max="14597" width="4.75" style="1" customWidth="1"/>
    <col min="14598" max="14598" width="13.25" style="1" customWidth="1"/>
    <col min="14599" max="14600" width="6.625" style="1" customWidth="1"/>
    <col min="14601" max="14847" width="9" style="1"/>
    <col min="14848" max="14848" width="4.875" style="1" customWidth="1"/>
    <col min="14849" max="14849" width="18.375" style="1" bestFit="1" customWidth="1"/>
    <col min="14850" max="14851" width="4.625" style="1" customWidth="1"/>
    <col min="14852" max="14852" width="4.25" style="1" customWidth="1"/>
    <col min="14853" max="14853" width="4.75" style="1" customWidth="1"/>
    <col min="14854" max="14854" width="13.25" style="1" customWidth="1"/>
    <col min="14855" max="14856" width="6.625" style="1" customWidth="1"/>
    <col min="14857" max="15103" width="9" style="1"/>
    <col min="15104" max="15104" width="4.875" style="1" customWidth="1"/>
    <col min="15105" max="15105" width="18.375" style="1" bestFit="1" customWidth="1"/>
    <col min="15106" max="15107" width="4.625" style="1" customWidth="1"/>
    <col min="15108" max="15108" width="4.25" style="1" customWidth="1"/>
    <col min="15109" max="15109" width="4.75" style="1" customWidth="1"/>
    <col min="15110" max="15110" width="13.25" style="1" customWidth="1"/>
    <col min="15111" max="15112" width="6.625" style="1" customWidth="1"/>
    <col min="15113" max="15359" width="9" style="1"/>
    <col min="15360" max="15360" width="4.875" style="1" customWidth="1"/>
    <col min="15361" max="15361" width="18.375" style="1" bestFit="1" customWidth="1"/>
    <col min="15362" max="15363" width="4.625" style="1" customWidth="1"/>
    <col min="15364" max="15364" width="4.25" style="1" customWidth="1"/>
    <col min="15365" max="15365" width="4.75" style="1" customWidth="1"/>
    <col min="15366" max="15366" width="13.25" style="1" customWidth="1"/>
    <col min="15367" max="15368" width="6.625" style="1" customWidth="1"/>
    <col min="15369" max="15615" width="9" style="1"/>
    <col min="15616" max="15616" width="4.875" style="1" customWidth="1"/>
    <col min="15617" max="15617" width="18.375" style="1" bestFit="1" customWidth="1"/>
    <col min="15618" max="15619" width="4.625" style="1" customWidth="1"/>
    <col min="15620" max="15620" width="4.25" style="1" customWidth="1"/>
    <col min="15621" max="15621" width="4.75" style="1" customWidth="1"/>
    <col min="15622" max="15622" width="13.25" style="1" customWidth="1"/>
    <col min="15623" max="15624" width="6.625" style="1" customWidth="1"/>
    <col min="15625" max="15871" width="9" style="1"/>
    <col min="15872" max="15872" width="4.875" style="1" customWidth="1"/>
    <col min="15873" max="15873" width="18.375" style="1" bestFit="1" customWidth="1"/>
    <col min="15874" max="15875" width="4.625" style="1" customWidth="1"/>
    <col min="15876" max="15876" width="4.25" style="1" customWidth="1"/>
    <col min="15877" max="15877" width="4.75" style="1" customWidth="1"/>
    <col min="15878" max="15878" width="13.25" style="1" customWidth="1"/>
    <col min="15879" max="15880" width="6.625" style="1" customWidth="1"/>
    <col min="15881" max="16127" width="9" style="1"/>
    <col min="16128" max="16128" width="4.875" style="1" customWidth="1"/>
    <col min="16129" max="16129" width="18.375" style="1" bestFit="1" customWidth="1"/>
    <col min="16130" max="16131" width="4.625" style="1" customWidth="1"/>
    <col min="16132" max="16132" width="4.25" style="1" customWidth="1"/>
    <col min="16133" max="16133" width="4.75" style="1" customWidth="1"/>
    <col min="16134" max="16134" width="13.25" style="1" customWidth="1"/>
    <col min="16135" max="16136" width="6.625" style="1" customWidth="1"/>
    <col min="16137" max="16384" width="9" style="1"/>
  </cols>
  <sheetData>
    <row r="1" spans="1:9" x14ac:dyDescent="0.4">
      <c r="A1" s="1" t="s">
        <v>0</v>
      </c>
      <c r="E1" s="1" t="s">
        <v>1</v>
      </c>
    </row>
    <row r="2" spans="1:9" x14ac:dyDescent="0.4">
      <c r="A2" s="2" t="s">
        <v>2</v>
      </c>
      <c r="B2" s="3" t="s">
        <v>3</v>
      </c>
      <c r="D2" s="1" t="str">
        <f>E2&amp;F2</f>
        <v>Ａ1</v>
      </c>
      <c r="E2" s="18" t="s">
        <v>2</v>
      </c>
      <c r="F2" s="18">
        <v>1</v>
      </c>
      <c r="G2" s="19" t="s">
        <v>4</v>
      </c>
      <c r="I2" s="1">
        <v>1</v>
      </c>
    </row>
    <row r="3" spans="1:9" x14ac:dyDescent="0.4">
      <c r="A3" s="2" t="s">
        <v>5</v>
      </c>
      <c r="B3" s="3" t="s">
        <v>6</v>
      </c>
      <c r="D3" s="1" t="str">
        <f t="shared" ref="D3:D53" si="0">E3&amp;F3</f>
        <v>Ａ2</v>
      </c>
      <c r="E3" s="20" t="s">
        <v>2</v>
      </c>
      <c r="F3" s="20">
        <v>2</v>
      </c>
      <c r="G3" s="21" t="s">
        <v>7</v>
      </c>
      <c r="I3" s="1">
        <v>2</v>
      </c>
    </row>
    <row r="4" spans="1:9" x14ac:dyDescent="0.4">
      <c r="A4" s="2" t="s">
        <v>8</v>
      </c>
      <c r="B4" s="3" t="s">
        <v>11</v>
      </c>
      <c r="D4" s="1" t="str">
        <f t="shared" si="0"/>
        <v>Ａ3</v>
      </c>
      <c r="E4" s="20" t="s">
        <v>2</v>
      </c>
      <c r="F4" s="20">
        <v>3</v>
      </c>
      <c r="G4" s="21" t="s">
        <v>9</v>
      </c>
      <c r="I4" s="1">
        <v>3</v>
      </c>
    </row>
    <row r="5" spans="1:9" x14ac:dyDescent="0.4">
      <c r="A5" s="2" t="s">
        <v>10</v>
      </c>
      <c r="B5" s="3" t="s">
        <v>14</v>
      </c>
      <c r="D5" s="1" t="str">
        <f t="shared" si="0"/>
        <v>Ａ4</v>
      </c>
      <c r="E5" s="22" t="s">
        <v>2</v>
      </c>
      <c r="F5" s="22">
        <v>4</v>
      </c>
      <c r="G5" s="23" t="s">
        <v>12</v>
      </c>
      <c r="I5" s="1">
        <v>4</v>
      </c>
    </row>
    <row r="6" spans="1:9" x14ac:dyDescent="0.4">
      <c r="A6" s="2" t="s">
        <v>13</v>
      </c>
      <c r="B6" s="3" t="s">
        <v>16</v>
      </c>
      <c r="D6" s="1" t="str">
        <f t="shared" si="0"/>
        <v>Ｂ1</v>
      </c>
      <c r="E6" s="18" t="s">
        <v>5</v>
      </c>
      <c r="F6" s="18">
        <v>1</v>
      </c>
      <c r="G6" s="19" t="s">
        <v>17</v>
      </c>
      <c r="I6" s="1">
        <v>5</v>
      </c>
    </row>
    <row r="7" spans="1:9" x14ac:dyDescent="0.4">
      <c r="A7" s="2" t="s">
        <v>15</v>
      </c>
      <c r="B7" s="4" t="s">
        <v>19</v>
      </c>
      <c r="D7" s="1" t="str">
        <f t="shared" si="0"/>
        <v>Ｂ2</v>
      </c>
      <c r="E7" s="20" t="s">
        <v>5</v>
      </c>
      <c r="F7" s="20">
        <v>2</v>
      </c>
      <c r="G7" s="21" t="s">
        <v>20</v>
      </c>
      <c r="I7" s="1">
        <v>6</v>
      </c>
    </row>
    <row r="8" spans="1:9" x14ac:dyDescent="0.4">
      <c r="A8" s="2" t="s">
        <v>18</v>
      </c>
      <c r="B8" s="3" t="s">
        <v>22</v>
      </c>
      <c r="D8" s="1" t="str">
        <f t="shared" si="0"/>
        <v>Ｂ3</v>
      </c>
      <c r="E8" s="20" t="s">
        <v>5</v>
      </c>
      <c r="F8" s="20">
        <v>3</v>
      </c>
      <c r="G8" s="21" t="s">
        <v>23</v>
      </c>
      <c r="I8" s="1">
        <v>7</v>
      </c>
    </row>
    <row r="9" spans="1:9" ht="13.5" customHeight="1" x14ac:dyDescent="0.4">
      <c r="A9" s="2" t="s">
        <v>21</v>
      </c>
      <c r="B9" s="4" t="s">
        <v>25</v>
      </c>
      <c r="D9" s="1" t="str">
        <f t="shared" si="0"/>
        <v>Ｂ4</v>
      </c>
      <c r="E9" s="22" t="s">
        <v>5</v>
      </c>
      <c r="F9" s="22">
        <v>4</v>
      </c>
      <c r="G9" s="23" t="s">
        <v>26</v>
      </c>
      <c r="I9" s="1">
        <v>8</v>
      </c>
    </row>
    <row r="10" spans="1:9" ht="13.5" customHeight="1" x14ac:dyDescent="0.4">
      <c r="A10" s="2" t="s">
        <v>24</v>
      </c>
      <c r="B10" s="4" t="s">
        <v>28</v>
      </c>
      <c r="D10" s="1" t="str">
        <f>E10&amp;F10</f>
        <v>Ｃ1</v>
      </c>
      <c r="E10" s="18" t="s">
        <v>8</v>
      </c>
      <c r="F10" s="18">
        <v>1</v>
      </c>
      <c r="G10" s="19" t="s">
        <v>39</v>
      </c>
      <c r="I10" s="1">
        <v>9</v>
      </c>
    </row>
    <row r="11" spans="1:9" x14ac:dyDescent="0.4">
      <c r="A11" s="2" t="s">
        <v>27</v>
      </c>
      <c r="B11" s="4" t="s">
        <v>30</v>
      </c>
      <c r="D11" s="1" t="str">
        <f t="shared" si="0"/>
        <v>Ｃ2</v>
      </c>
      <c r="E11" s="20" t="s">
        <v>8</v>
      </c>
      <c r="F11" s="20">
        <v>2</v>
      </c>
      <c r="G11" s="21" t="s">
        <v>42</v>
      </c>
      <c r="I11" s="1">
        <v>10</v>
      </c>
    </row>
    <row r="12" spans="1:9" x14ac:dyDescent="0.4">
      <c r="A12" s="2" t="s">
        <v>29</v>
      </c>
      <c r="B12" s="4" t="s">
        <v>32</v>
      </c>
      <c r="D12" s="1" t="str">
        <f t="shared" si="0"/>
        <v>Ｃ3</v>
      </c>
      <c r="E12" s="20" t="s">
        <v>8</v>
      </c>
      <c r="F12" s="20">
        <v>3</v>
      </c>
      <c r="G12" s="21" t="s">
        <v>45</v>
      </c>
    </row>
    <row r="13" spans="1:9" x14ac:dyDescent="0.4">
      <c r="A13" s="2" t="s">
        <v>31</v>
      </c>
      <c r="B13" s="4" t="s">
        <v>34</v>
      </c>
      <c r="D13" s="1" t="str">
        <f t="shared" si="0"/>
        <v>Ｃ4</v>
      </c>
      <c r="E13" s="22" t="s">
        <v>8</v>
      </c>
      <c r="F13" s="22">
        <v>4</v>
      </c>
      <c r="G13" s="23" t="s">
        <v>48</v>
      </c>
    </row>
    <row r="14" spans="1:9" x14ac:dyDescent="0.4">
      <c r="A14" s="2" t="s">
        <v>33</v>
      </c>
      <c r="B14" s="3" t="s">
        <v>36</v>
      </c>
      <c r="D14" s="1" t="str">
        <f t="shared" si="0"/>
        <v>Ｄ1</v>
      </c>
      <c r="E14" s="18" t="s">
        <v>10</v>
      </c>
      <c r="F14" s="18">
        <v>1</v>
      </c>
      <c r="G14" s="19" t="s">
        <v>51</v>
      </c>
    </row>
    <row r="15" spans="1:9" x14ac:dyDescent="0.4">
      <c r="A15" s="2" t="s">
        <v>35</v>
      </c>
      <c r="B15" s="3" t="s">
        <v>38</v>
      </c>
      <c r="D15" s="1" t="str">
        <f t="shared" si="0"/>
        <v>Ｄ2</v>
      </c>
      <c r="E15" s="20" t="s">
        <v>10</v>
      </c>
      <c r="F15" s="20">
        <v>2</v>
      </c>
      <c r="G15" s="21" t="s">
        <v>54</v>
      </c>
    </row>
    <row r="16" spans="1:9" x14ac:dyDescent="0.4">
      <c r="A16" s="2" t="s">
        <v>37</v>
      </c>
      <c r="B16" s="3" t="s">
        <v>41</v>
      </c>
      <c r="D16" s="1" t="str">
        <f t="shared" si="0"/>
        <v>Ｄ3</v>
      </c>
      <c r="E16" s="20" t="s">
        <v>10</v>
      </c>
      <c r="F16" s="20">
        <v>3</v>
      </c>
      <c r="G16" s="21" t="s">
        <v>57</v>
      </c>
    </row>
    <row r="17" spans="1:7" x14ac:dyDescent="0.4">
      <c r="A17" s="2" t="s">
        <v>40</v>
      </c>
      <c r="B17" s="3" t="s">
        <v>44</v>
      </c>
      <c r="D17" s="1" t="str">
        <f>E17&amp;F17</f>
        <v>Ｄ4</v>
      </c>
      <c r="E17" s="20" t="s">
        <v>10</v>
      </c>
      <c r="F17" s="20">
        <v>4</v>
      </c>
      <c r="G17" s="21" t="s">
        <v>188</v>
      </c>
    </row>
    <row r="18" spans="1:7" x14ac:dyDescent="0.4">
      <c r="A18" s="2" t="s">
        <v>43</v>
      </c>
      <c r="B18" s="3" t="s">
        <v>47</v>
      </c>
      <c r="D18" s="1" t="str">
        <f t="shared" si="0"/>
        <v>Ｄ5</v>
      </c>
      <c r="E18" s="22" t="s">
        <v>10</v>
      </c>
      <c r="F18" s="22">
        <v>5</v>
      </c>
      <c r="G18" s="23" t="s">
        <v>61</v>
      </c>
    </row>
    <row r="19" spans="1:7" x14ac:dyDescent="0.4">
      <c r="A19" s="2" t="s">
        <v>46</v>
      </c>
      <c r="B19" s="4" t="s">
        <v>50</v>
      </c>
      <c r="D19" s="1" t="str">
        <f t="shared" si="0"/>
        <v>Ｅ1</v>
      </c>
      <c r="E19" s="18" t="s">
        <v>13</v>
      </c>
      <c r="F19" s="18">
        <v>1</v>
      </c>
      <c r="G19" s="19" t="s">
        <v>62</v>
      </c>
    </row>
    <row r="20" spans="1:7" x14ac:dyDescent="0.4">
      <c r="A20" s="2" t="s">
        <v>49</v>
      </c>
      <c r="B20" s="4" t="s">
        <v>53</v>
      </c>
      <c r="D20" s="1" t="str">
        <f t="shared" si="0"/>
        <v>Ｅ2</v>
      </c>
      <c r="E20" s="20" t="s">
        <v>13</v>
      </c>
      <c r="F20" s="20">
        <v>2</v>
      </c>
      <c r="G20" s="21" t="s">
        <v>63</v>
      </c>
    </row>
    <row r="21" spans="1:7" x14ac:dyDescent="0.4">
      <c r="A21" s="5" t="s">
        <v>52</v>
      </c>
      <c r="B21" s="6" t="s">
        <v>56</v>
      </c>
      <c r="D21" s="1" t="str">
        <f t="shared" si="0"/>
        <v>Ｅ3</v>
      </c>
      <c r="E21" s="36" t="s">
        <v>13</v>
      </c>
      <c r="F21" s="36">
        <v>3</v>
      </c>
      <c r="G21" s="37" t="s">
        <v>64</v>
      </c>
    </row>
    <row r="22" spans="1:7" x14ac:dyDescent="0.4">
      <c r="A22" s="2" t="s">
        <v>55</v>
      </c>
      <c r="B22" s="4" t="s">
        <v>59</v>
      </c>
      <c r="D22" s="1" t="str">
        <f t="shared" si="0"/>
        <v>Ｅ4</v>
      </c>
      <c r="E22" s="36" t="s">
        <v>13</v>
      </c>
      <c r="F22" s="36">
        <v>4</v>
      </c>
      <c r="G22" s="37" t="s">
        <v>189</v>
      </c>
    </row>
    <row r="23" spans="1:7" x14ac:dyDescent="0.4">
      <c r="A23" s="2" t="s">
        <v>58</v>
      </c>
      <c r="B23" s="4" t="s">
        <v>60</v>
      </c>
      <c r="D23" s="1" t="str">
        <f t="shared" si="0"/>
        <v>Ｆ1</v>
      </c>
      <c r="E23" s="18" t="s">
        <v>15</v>
      </c>
      <c r="F23" s="18">
        <v>1</v>
      </c>
      <c r="G23" s="19" t="s">
        <v>65</v>
      </c>
    </row>
    <row r="24" spans="1:7" x14ac:dyDescent="0.4">
      <c r="D24" s="1" t="str">
        <f t="shared" si="0"/>
        <v>Ｆ2</v>
      </c>
      <c r="E24" s="20" t="s">
        <v>15</v>
      </c>
      <c r="F24" s="20">
        <v>2</v>
      </c>
      <c r="G24" s="21" t="s">
        <v>66</v>
      </c>
    </row>
    <row r="25" spans="1:7" x14ac:dyDescent="0.4">
      <c r="D25" s="1" t="str">
        <f t="shared" si="0"/>
        <v>Ｆ3</v>
      </c>
      <c r="E25" s="22" t="s">
        <v>15</v>
      </c>
      <c r="F25" s="22">
        <v>3</v>
      </c>
      <c r="G25" s="23" t="s">
        <v>67</v>
      </c>
    </row>
    <row r="26" spans="1:7" ht="14.25" customHeight="1" x14ac:dyDescent="0.4">
      <c r="D26" s="1" t="str">
        <f t="shared" si="0"/>
        <v>Ｇ1</v>
      </c>
      <c r="E26" s="2" t="s">
        <v>18</v>
      </c>
      <c r="F26" s="2">
        <v>1</v>
      </c>
      <c r="G26" s="3" t="s">
        <v>68</v>
      </c>
    </row>
    <row r="27" spans="1:7" x14ac:dyDescent="0.4">
      <c r="D27" s="1" t="str">
        <f t="shared" si="0"/>
        <v>Ｈ1</v>
      </c>
      <c r="E27" s="18" t="s">
        <v>21</v>
      </c>
      <c r="F27" s="18">
        <v>1</v>
      </c>
      <c r="G27" s="19" t="s">
        <v>69</v>
      </c>
    </row>
    <row r="28" spans="1:7" x14ac:dyDescent="0.4">
      <c r="D28" s="1" t="str">
        <f t="shared" si="0"/>
        <v>Ｈ2</v>
      </c>
      <c r="E28" s="20" t="s">
        <v>21</v>
      </c>
      <c r="F28" s="20">
        <v>2</v>
      </c>
      <c r="G28" s="21" t="s">
        <v>70</v>
      </c>
    </row>
    <row r="29" spans="1:7" ht="14.25" customHeight="1" x14ac:dyDescent="0.4">
      <c r="D29" s="1" t="str">
        <f t="shared" si="0"/>
        <v>Ｈ3</v>
      </c>
      <c r="E29" s="20" t="s">
        <v>21</v>
      </c>
      <c r="F29" s="20">
        <v>3</v>
      </c>
      <c r="G29" s="21" t="s">
        <v>71</v>
      </c>
    </row>
    <row r="30" spans="1:7" x14ac:dyDescent="0.4">
      <c r="D30" s="1" t="str">
        <f t="shared" si="0"/>
        <v>Ｈ4</v>
      </c>
      <c r="E30" s="20" t="s">
        <v>21</v>
      </c>
      <c r="F30" s="20">
        <v>4</v>
      </c>
      <c r="G30" s="21" t="s">
        <v>72</v>
      </c>
    </row>
    <row r="31" spans="1:7" x14ac:dyDescent="0.4">
      <c r="D31" s="1" t="str">
        <f t="shared" si="0"/>
        <v>Ｈ5</v>
      </c>
      <c r="E31" s="22" t="s">
        <v>21</v>
      </c>
      <c r="F31" s="22">
        <v>5</v>
      </c>
      <c r="G31" s="23" t="s">
        <v>141</v>
      </c>
    </row>
    <row r="32" spans="1:7" ht="13.5" customHeight="1" x14ac:dyDescent="0.4">
      <c r="D32" s="1" t="str">
        <f t="shared" si="0"/>
        <v>Ｉ1</v>
      </c>
      <c r="E32" s="18" t="s">
        <v>24</v>
      </c>
      <c r="F32" s="18">
        <v>1</v>
      </c>
      <c r="G32" s="19" t="s">
        <v>73</v>
      </c>
    </row>
    <row r="33" spans="4:7" x14ac:dyDescent="0.4">
      <c r="D33" s="1" t="str">
        <f t="shared" si="0"/>
        <v>Ｉ2</v>
      </c>
      <c r="E33" s="20" t="s">
        <v>24</v>
      </c>
      <c r="F33" s="20">
        <v>2</v>
      </c>
      <c r="G33" s="21" t="s">
        <v>74</v>
      </c>
    </row>
    <row r="34" spans="4:7" x14ac:dyDescent="0.4">
      <c r="D34" s="1" t="str">
        <f t="shared" si="0"/>
        <v>Ｉ3</v>
      </c>
      <c r="E34" s="20" t="s">
        <v>24</v>
      </c>
      <c r="F34" s="20">
        <v>3</v>
      </c>
      <c r="G34" s="21" t="s">
        <v>75</v>
      </c>
    </row>
    <row r="35" spans="4:7" x14ac:dyDescent="0.4">
      <c r="D35" s="1" t="str">
        <f t="shared" si="0"/>
        <v>Ｉ4</v>
      </c>
      <c r="E35" s="20" t="s">
        <v>24</v>
      </c>
      <c r="F35" s="20">
        <v>4</v>
      </c>
      <c r="G35" s="21" t="s">
        <v>76</v>
      </c>
    </row>
    <row r="36" spans="4:7" ht="14.25" customHeight="1" x14ac:dyDescent="0.4">
      <c r="D36" s="1" t="str">
        <f t="shared" si="0"/>
        <v>Ｉ5</v>
      </c>
      <c r="E36" s="20" t="s">
        <v>24</v>
      </c>
      <c r="F36" s="20">
        <v>5</v>
      </c>
      <c r="G36" s="21" t="s">
        <v>77</v>
      </c>
    </row>
    <row r="37" spans="4:7" x14ac:dyDescent="0.4">
      <c r="D37" s="1" t="str">
        <f t="shared" si="0"/>
        <v>Ｉ6</v>
      </c>
      <c r="E37" s="20" t="s">
        <v>24</v>
      </c>
      <c r="F37" s="20">
        <v>6</v>
      </c>
      <c r="G37" s="21" t="s">
        <v>78</v>
      </c>
    </row>
    <row r="38" spans="4:7" x14ac:dyDescent="0.4">
      <c r="D38" s="1" t="str">
        <f t="shared" si="0"/>
        <v>Ｉ7</v>
      </c>
      <c r="E38" s="22" t="s">
        <v>24</v>
      </c>
      <c r="F38" s="22">
        <v>7</v>
      </c>
      <c r="G38" s="23" t="s">
        <v>79</v>
      </c>
    </row>
    <row r="39" spans="4:7" ht="13.5" customHeight="1" x14ac:dyDescent="0.4">
      <c r="D39" s="1" t="str">
        <f t="shared" si="0"/>
        <v>Ｊ1</v>
      </c>
      <c r="E39" s="18" t="s">
        <v>27</v>
      </c>
      <c r="F39" s="18">
        <v>1</v>
      </c>
      <c r="G39" s="19" t="s">
        <v>80</v>
      </c>
    </row>
    <row r="40" spans="4:7" ht="14.25" customHeight="1" x14ac:dyDescent="0.4">
      <c r="D40" s="1" t="str">
        <f t="shared" si="0"/>
        <v>Ｊ2</v>
      </c>
      <c r="E40" s="20" t="s">
        <v>27</v>
      </c>
      <c r="F40" s="20">
        <v>2</v>
      </c>
      <c r="G40" s="21" t="s">
        <v>81</v>
      </c>
    </row>
    <row r="41" spans="4:7" x14ac:dyDescent="0.4">
      <c r="D41" s="1" t="str">
        <f t="shared" si="0"/>
        <v>Ｊ3</v>
      </c>
      <c r="E41" s="22" t="s">
        <v>27</v>
      </c>
      <c r="F41" s="22">
        <v>3</v>
      </c>
      <c r="G41" s="23" t="s">
        <v>82</v>
      </c>
    </row>
    <row r="42" spans="4:7" x14ac:dyDescent="0.4">
      <c r="D42" s="1" t="str">
        <f t="shared" si="0"/>
        <v>Ｋ1</v>
      </c>
      <c r="E42" s="18" t="s">
        <v>29</v>
      </c>
      <c r="F42" s="18">
        <v>1</v>
      </c>
      <c r="G42" s="19" t="s">
        <v>142</v>
      </c>
    </row>
    <row r="43" spans="4:7" ht="13.5" customHeight="1" x14ac:dyDescent="0.4">
      <c r="D43" s="1" t="str">
        <f t="shared" si="0"/>
        <v>Ｋ2</v>
      </c>
      <c r="E43" s="20" t="s">
        <v>29</v>
      </c>
      <c r="F43" s="20">
        <v>2</v>
      </c>
      <c r="G43" s="21" t="s">
        <v>83</v>
      </c>
    </row>
    <row r="44" spans="4:7" x14ac:dyDescent="0.4">
      <c r="D44" s="1" t="str">
        <f t="shared" si="0"/>
        <v>Ｋ3</v>
      </c>
      <c r="E44" s="20" t="s">
        <v>29</v>
      </c>
      <c r="F44" s="20">
        <v>3</v>
      </c>
      <c r="G44" s="21" t="s">
        <v>84</v>
      </c>
    </row>
    <row r="45" spans="4:7" x14ac:dyDescent="0.4">
      <c r="D45" s="1" t="str">
        <f t="shared" si="0"/>
        <v>Ｋ4</v>
      </c>
      <c r="E45" s="20" t="s">
        <v>29</v>
      </c>
      <c r="F45" s="20">
        <v>4</v>
      </c>
      <c r="G45" s="21" t="s">
        <v>85</v>
      </c>
    </row>
    <row r="46" spans="4:7" x14ac:dyDescent="0.4">
      <c r="D46" s="1" t="str">
        <f t="shared" si="0"/>
        <v>Ｋ5</v>
      </c>
      <c r="E46" s="20" t="s">
        <v>29</v>
      </c>
      <c r="F46" s="20">
        <v>5</v>
      </c>
      <c r="G46" s="21" t="s">
        <v>86</v>
      </c>
    </row>
    <row r="47" spans="4:7" x14ac:dyDescent="0.4">
      <c r="D47" s="1" t="str">
        <f t="shared" si="0"/>
        <v>Ｋ6</v>
      </c>
      <c r="E47" s="22" t="s">
        <v>29</v>
      </c>
      <c r="F47" s="22">
        <v>6</v>
      </c>
      <c r="G47" s="23" t="s">
        <v>87</v>
      </c>
    </row>
    <row r="48" spans="4:7" x14ac:dyDescent="0.4">
      <c r="D48" s="1" t="str">
        <f t="shared" si="0"/>
        <v>Ｌ1</v>
      </c>
      <c r="E48" s="18" t="s">
        <v>31</v>
      </c>
      <c r="F48" s="18">
        <v>1</v>
      </c>
      <c r="G48" s="19" t="s">
        <v>88</v>
      </c>
    </row>
    <row r="49" spans="4:7" ht="13.5" customHeight="1" x14ac:dyDescent="0.4">
      <c r="D49" s="1" t="str">
        <f t="shared" si="0"/>
        <v>Ｌ2</v>
      </c>
      <c r="E49" s="20" t="s">
        <v>31</v>
      </c>
      <c r="F49" s="20">
        <v>2</v>
      </c>
      <c r="G49" s="21" t="s">
        <v>89</v>
      </c>
    </row>
    <row r="50" spans="4:7" x14ac:dyDescent="0.4">
      <c r="D50" s="1" t="str">
        <f t="shared" si="0"/>
        <v>Ｌ3</v>
      </c>
      <c r="E50" s="20" t="s">
        <v>31</v>
      </c>
      <c r="F50" s="20">
        <v>3</v>
      </c>
      <c r="G50" s="21" t="s">
        <v>90</v>
      </c>
    </row>
    <row r="51" spans="4:7" x14ac:dyDescent="0.4">
      <c r="D51" s="1" t="str">
        <f t="shared" si="0"/>
        <v>Ｌ4</v>
      </c>
      <c r="E51" s="20" t="s">
        <v>31</v>
      </c>
      <c r="F51" s="20">
        <v>4</v>
      </c>
      <c r="G51" s="21" t="s">
        <v>91</v>
      </c>
    </row>
    <row r="52" spans="4:7" x14ac:dyDescent="0.4">
      <c r="D52" s="1" t="str">
        <f t="shared" si="0"/>
        <v>Ｌ5</v>
      </c>
      <c r="E52" s="20" t="s">
        <v>31</v>
      </c>
      <c r="F52" s="20">
        <v>5</v>
      </c>
      <c r="G52" s="21" t="s">
        <v>92</v>
      </c>
    </row>
    <row r="53" spans="4:7" x14ac:dyDescent="0.4">
      <c r="D53" s="1" t="str">
        <f t="shared" si="0"/>
        <v>Ｌ6</v>
      </c>
      <c r="E53" s="20" t="s">
        <v>31</v>
      </c>
      <c r="F53" s="20">
        <v>6</v>
      </c>
      <c r="G53" s="21" t="s">
        <v>93</v>
      </c>
    </row>
    <row r="54" spans="4:7" x14ac:dyDescent="0.4">
      <c r="D54" s="1" t="str">
        <f t="shared" ref="D54:D108" si="1">E54&amp;F54</f>
        <v>Ｌ7</v>
      </c>
      <c r="E54" s="20" t="s">
        <v>31</v>
      </c>
      <c r="F54" s="20">
        <v>7</v>
      </c>
      <c r="G54" s="21" t="s">
        <v>94</v>
      </c>
    </row>
    <row r="55" spans="4:7" x14ac:dyDescent="0.4">
      <c r="D55" s="1" t="str">
        <f t="shared" si="1"/>
        <v>Ｌ8</v>
      </c>
      <c r="E55" s="20" t="s">
        <v>31</v>
      </c>
      <c r="F55" s="20">
        <v>8</v>
      </c>
      <c r="G55" s="21" t="s">
        <v>95</v>
      </c>
    </row>
    <row r="56" spans="4:7" x14ac:dyDescent="0.4">
      <c r="D56" s="1" t="str">
        <f t="shared" si="1"/>
        <v>Ｌ9</v>
      </c>
      <c r="E56" s="20" t="s">
        <v>31</v>
      </c>
      <c r="F56" s="20">
        <v>9</v>
      </c>
      <c r="G56" s="21" t="s">
        <v>96</v>
      </c>
    </row>
    <row r="57" spans="4:7" x14ac:dyDescent="0.4">
      <c r="D57" s="1" t="str">
        <f t="shared" si="1"/>
        <v>Ｌ10</v>
      </c>
      <c r="E57" s="22" t="s">
        <v>31</v>
      </c>
      <c r="F57" s="22">
        <v>10</v>
      </c>
      <c r="G57" s="23" t="s">
        <v>97</v>
      </c>
    </row>
    <row r="58" spans="4:7" x14ac:dyDescent="0.4">
      <c r="D58" s="1" t="str">
        <f t="shared" si="1"/>
        <v>Ｍ1</v>
      </c>
      <c r="E58" s="18" t="s">
        <v>33</v>
      </c>
      <c r="F58" s="18">
        <v>1</v>
      </c>
      <c r="G58" s="19" t="s">
        <v>98</v>
      </c>
    </row>
    <row r="59" spans="4:7" x14ac:dyDescent="0.4">
      <c r="D59" s="1" t="str">
        <f t="shared" si="1"/>
        <v>Ｍ2</v>
      </c>
      <c r="E59" s="20" t="s">
        <v>33</v>
      </c>
      <c r="F59" s="20">
        <v>2</v>
      </c>
      <c r="G59" s="21" t="s">
        <v>99</v>
      </c>
    </row>
    <row r="60" spans="4:7" x14ac:dyDescent="0.4">
      <c r="D60" s="1" t="str">
        <f t="shared" si="1"/>
        <v>Ｍ3</v>
      </c>
      <c r="E60" s="20" t="s">
        <v>33</v>
      </c>
      <c r="F60" s="20">
        <v>3</v>
      </c>
      <c r="G60" s="21" t="s">
        <v>100</v>
      </c>
    </row>
    <row r="61" spans="4:7" x14ac:dyDescent="0.4">
      <c r="D61" s="1" t="str">
        <f t="shared" si="1"/>
        <v>Ｍ4</v>
      </c>
      <c r="E61" s="22" t="s">
        <v>33</v>
      </c>
      <c r="F61" s="22">
        <v>4</v>
      </c>
      <c r="G61" s="23" t="s">
        <v>97</v>
      </c>
    </row>
    <row r="62" spans="4:7" x14ac:dyDescent="0.4">
      <c r="D62" s="1" t="str">
        <f t="shared" si="1"/>
        <v>Ｎ1</v>
      </c>
      <c r="E62" s="18" t="s">
        <v>35</v>
      </c>
      <c r="F62" s="18">
        <v>1</v>
      </c>
      <c r="G62" s="19" t="s">
        <v>101</v>
      </c>
    </row>
    <row r="63" spans="4:7" ht="14.25" customHeight="1" x14ac:dyDescent="0.4">
      <c r="D63" s="1" t="str">
        <f t="shared" si="1"/>
        <v>Ｎ2</v>
      </c>
      <c r="E63" s="20" t="s">
        <v>35</v>
      </c>
      <c r="F63" s="20">
        <v>2</v>
      </c>
      <c r="G63" s="21" t="s">
        <v>102</v>
      </c>
    </row>
    <row r="64" spans="4:7" x14ac:dyDescent="0.4">
      <c r="D64" s="1" t="str">
        <f t="shared" si="1"/>
        <v>Ｎ3</v>
      </c>
      <c r="E64" s="20" t="s">
        <v>35</v>
      </c>
      <c r="F64" s="20">
        <v>3</v>
      </c>
      <c r="G64" s="21" t="s">
        <v>103</v>
      </c>
    </row>
    <row r="65" spans="4:7" x14ac:dyDescent="0.4">
      <c r="D65" s="1" t="str">
        <f t="shared" si="1"/>
        <v>Ｎ4</v>
      </c>
      <c r="E65" s="20" t="s">
        <v>35</v>
      </c>
      <c r="F65" s="20">
        <v>4</v>
      </c>
      <c r="G65" s="21" t="s">
        <v>104</v>
      </c>
    </row>
    <row r="66" spans="4:7" x14ac:dyDescent="0.4">
      <c r="D66" s="1" t="str">
        <f t="shared" si="1"/>
        <v>Ｎ5</v>
      </c>
      <c r="E66" s="22" t="s">
        <v>35</v>
      </c>
      <c r="F66" s="22">
        <v>5</v>
      </c>
      <c r="G66" s="23" t="s">
        <v>97</v>
      </c>
    </row>
    <row r="67" spans="4:7" x14ac:dyDescent="0.4">
      <c r="D67" s="1" t="str">
        <f t="shared" si="1"/>
        <v>Ｏ1</v>
      </c>
      <c r="E67" s="18" t="s">
        <v>37</v>
      </c>
      <c r="F67" s="18">
        <v>1</v>
      </c>
      <c r="G67" s="19" t="s">
        <v>105</v>
      </c>
    </row>
    <row r="68" spans="4:7" x14ac:dyDescent="0.4">
      <c r="D68" s="1" t="str">
        <f t="shared" si="1"/>
        <v>Ｏ2</v>
      </c>
      <c r="E68" s="20" t="s">
        <v>37</v>
      </c>
      <c r="F68" s="20">
        <v>2</v>
      </c>
      <c r="G68" s="21" t="s">
        <v>106</v>
      </c>
    </row>
    <row r="69" spans="4:7" x14ac:dyDescent="0.4">
      <c r="D69" s="1" t="str">
        <f t="shared" si="1"/>
        <v>Ｏ3</v>
      </c>
      <c r="E69" s="20" t="s">
        <v>37</v>
      </c>
      <c r="F69" s="20">
        <v>3</v>
      </c>
      <c r="G69" s="21" t="s">
        <v>107</v>
      </c>
    </row>
    <row r="70" spans="4:7" x14ac:dyDescent="0.4">
      <c r="D70" s="1" t="str">
        <f t="shared" si="1"/>
        <v>Ｏ4</v>
      </c>
      <c r="E70" s="22" t="s">
        <v>37</v>
      </c>
      <c r="F70" s="22">
        <v>4</v>
      </c>
      <c r="G70" s="23" t="s">
        <v>97</v>
      </c>
    </row>
    <row r="71" spans="4:7" x14ac:dyDescent="0.4">
      <c r="D71" s="1" t="str">
        <f t="shared" si="1"/>
        <v>Ｐ1</v>
      </c>
      <c r="E71" s="18" t="s">
        <v>40</v>
      </c>
      <c r="F71" s="18">
        <v>1</v>
      </c>
      <c r="G71" s="19" t="s">
        <v>108</v>
      </c>
    </row>
    <row r="72" spans="4:7" x14ac:dyDescent="0.4">
      <c r="D72" s="1" t="str">
        <f t="shared" si="1"/>
        <v>Ｐ2</v>
      </c>
      <c r="E72" s="20" t="s">
        <v>40</v>
      </c>
      <c r="F72" s="20">
        <v>2</v>
      </c>
      <c r="G72" s="21" t="s">
        <v>109</v>
      </c>
    </row>
    <row r="73" spans="4:7" x14ac:dyDescent="0.4">
      <c r="D73" s="1" t="str">
        <f t="shared" si="1"/>
        <v>Ｐ3</v>
      </c>
      <c r="E73" s="20" t="s">
        <v>40</v>
      </c>
      <c r="F73" s="20">
        <v>3</v>
      </c>
      <c r="G73" s="21" t="s">
        <v>110</v>
      </c>
    </row>
    <row r="74" spans="4:7" x14ac:dyDescent="0.4">
      <c r="D74" s="1" t="str">
        <f t="shared" si="1"/>
        <v>Ｐ4</v>
      </c>
      <c r="E74" s="20" t="s">
        <v>40</v>
      </c>
      <c r="F74" s="20">
        <v>4</v>
      </c>
      <c r="G74" s="21" t="s">
        <v>111</v>
      </c>
    </row>
    <row r="75" spans="4:7" x14ac:dyDescent="0.4">
      <c r="D75" s="1" t="str">
        <f t="shared" si="1"/>
        <v>Ｐ5</v>
      </c>
      <c r="E75" s="20" t="s">
        <v>40</v>
      </c>
      <c r="F75" s="20">
        <v>5</v>
      </c>
      <c r="G75" s="21" t="s">
        <v>112</v>
      </c>
    </row>
    <row r="76" spans="4:7" x14ac:dyDescent="0.4">
      <c r="D76" s="1" t="str">
        <f t="shared" si="1"/>
        <v>Ｐ6</v>
      </c>
      <c r="E76" s="20" t="s">
        <v>40</v>
      </c>
      <c r="F76" s="20">
        <v>6</v>
      </c>
      <c r="G76" s="21" t="s">
        <v>113</v>
      </c>
    </row>
    <row r="77" spans="4:7" x14ac:dyDescent="0.4">
      <c r="D77" s="1" t="str">
        <f t="shared" si="1"/>
        <v>Ｐ7</v>
      </c>
      <c r="E77" s="20" t="s">
        <v>40</v>
      </c>
      <c r="F77" s="20">
        <v>7</v>
      </c>
      <c r="G77" s="21" t="s">
        <v>114</v>
      </c>
    </row>
    <row r="78" spans="4:7" x14ac:dyDescent="0.4">
      <c r="D78" s="1" t="str">
        <f t="shared" si="1"/>
        <v>Ｐ8</v>
      </c>
      <c r="E78" s="20" t="s">
        <v>40</v>
      </c>
      <c r="F78" s="20">
        <v>8</v>
      </c>
      <c r="G78" s="21" t="s">
        <v>185</v>
      </c>
    </row>
    <row r="79" spans="4:7" x14ac:dyDescent="0.4">
      <c r="D79" s="1" t="str">
        <f t="shared" si="1"/>
        <v>Ｐ9</v>
      </c>
      <c r="E79" s="22" t="s">
        <v>40</v>
      </c>
      <c r="F79" s="22">
        <v>9</v>
      </c>
      <c r="G79" s="23" t="s">
        <v>97</v>
      </c>
    </row>
    <row r="80" spans="4:7" x14ac:dyDescent="0.4">
      <c r="D80" s="1" t="str">
        <f t="shared" si="1"/>
        <v>Ｑ1</v>
      </c>
      <c r="E80" s="18" t="s">
        <v>43</v>
      </c>
      <c r="F80" s="18">
        <v>1</v>
      </c>
      <c r="G80" s="19" t="s">
        <v>115</v>
      </c>
    </row>
    <row r="81" spans="4:7" x14ac:dyDescent="0.4">
      <c r="D81" s="1" t="str">
        <f t="shared" si="1"/>
        <v>Ｑ2</v>
      </c>
      <c r="E81" s="20" t="s">
        <v>43</v>
      </c>
      <c r="F81" s="20">
        <v>2</v>
      </c>
      <c r="G81" s="21" t="s">
        <v>116</v>
      </c>
    </row>
    <row r="82" spans="4:7" x14ac:dyDescent="0.4">
      <c r="D82" s="1" t="str">
        <f t="shared" si="1"/>
        <v>Ｑ3</v>
      </c>
      <c r="E82" s="22" t="s">
        <v>43</v>
      </c>
      <c r="F82" s="22">
        <v>3</v>
      </c>
      <c r="G82" s="23" t="s">
        <v>97</v>
      </c>
    </row>
    <row r="83" spans="4:7" x14ac:dyDescent="0.4">
      <c r="D83" s="1" t="str">
        <f t="shared" si="1"/>
        <v>Ｒ1</v>
      </c>
      <c r="E83" s="18" t="s">
        <v>46</v>
      </c>
      <c r="F83" s="18">
        <v>1</v>
      </c>
      <c r="G83" s="19" t="s">
        <v>50</v>
      </c>
    </row>
    <row r="84" spans="4:7" x14ac:dyDescent="0.4">
      <c r="D84" s="1" t="str">
        <f t="shared" si="1"/>
        <v>Ｒ2</v>
      </c>
      <c r="E84" s="20" t="s">
        <v>46</v>
      </c>
      <c r="F84" s="20">
        <v>2</v>
      </c>
      <c r="G84" s="21" t="s">
        <v>117</v>
      </c>
    </row>
    <row r="85" spans="4:7" x14ac:dyDescent="0.4">
      <c r="D85" s="1" t="str">
        <f t="shared" si="1"/>
        <v>Ｒ3</v>
      </c>
      <c r="E85" s="22" t="s">
        <v>46</v>
      </c>
      <c r="F85" s="22">
        <v>3</v>
      </c>
      <c r="G85" s="23" t="s">
        <v>97</v>
      </c>
    </row>
    <row r="86" spans="4:7" x14ac:dyDescent="0.4">
      <c r="D86" s="1" t="str">
        <f t="shared" si="1"/>
        <v>Ｓ1</v>
      </c>
      <c r="E86" s="18" t="s">
        <v>49</v>
      </c>
      <c r="F86" s="18">
        <v>1</v>
      </c>
      <c r="G86" s="19" t="s">
        <v>118</v>
      </c>
    </row>
    <row r="87" spans="4:7" x14ac:dyDescent="0.4">
      <c r="D87" s="1" t="str">
        <f t="shared" si="1"/>
        <v>Ｓ2</v>
      </c>
      <c r="E87" s="20" t="s">
        <v>49</v>
      </c>
      <c r="F87" s="20">
        <v>2</v>
      </c>
      <c r="G87" s="21" t="s">
        <v>119</v>
      </c>
    </row>
    <row r="88" spans="4:7" x14ac:dyDescent="0.4">
      <c r="D88" s="1" t="str">
        <f t="shared" si="1"/>
        <v>Ｓ3</v>
      </c>
      <c r="E88" s="20" t="s">
        <v>49</v>
      </c>
      <c r="F88" s="20">
        <v>3</v>
      </c>
      <c r="G88" s="21" t="s">
        <v>120</v>
      </c>
    </row>
    <row r="89" spans="4:7" x14ac:dyDescent="0.4">
      <c r="D89" s="1" t="str">
        <f t="shared" si="1"/>
        <v>Ｓ4</v>
      </c>
      <c r="E89" s="20" t="s">
        <v>49</v>
      </c>
      <c r="F89" s="20">
        <v>4</v>
      </c>
      <c r="G89" s="21" t="s">
        <v>121</v>
      </c>
    </row>
    <row r="90" spans="4:7" x14ac:dyDescent="0.4">
      <c r="D90" s="1" t="str">
        <f t="shared" si="1"/>
        <v>Ｓ5</v>
      </c>
      <c r="E90" s="20" t="s">
        <v>49</v>
      </c>
      <c r="F90" s="20">
        <v>5</v>
      </c>
      <c r="G90" s="21" t="s">
        <v>122</v>
      </c>
    </row>
    <row r="91" spans="4:7" x14ac:dyDescent="0.4">
      <c r="D91" s="1" t="str">
        <f t="shared" si="1"/>
        <v>Ｓ6</v>
      </c>
      <c r="E91" s="20" t="s">
        <v>49</v>
      </c>
      <c r="F91" s="20">
        <v>6</v>
      </c>
      <c r="G91" s="21" t="s">
        <v>123</v>
      </c>
    </row>
    <row r="92" spans="4:7" x14ac:dyDescent="0.4">
      <c r="D92" s="1" t="str">
        <f t="shared" si="1"/>
        <v>Ｓ7</v>
      </c>
      <c r="E92" s="22" t="s">
        <v>49</v>
      </c>
      <c r="F92" s="22">
        <v>7</v>
      </c>
      <c r="G92" s="23" t="s">
        <v>97</v>
      </c>
    </row>
    <row r="93" spans="4:7" x14ac:dyDescent="0.4">
      <c r="D93" s="1" t="str">
        <f t="shared" si="1"/>
        <v>Ｔ1</v>
      </c>
      <c r="E93" s="18" t="s">
        <v>52</v>
      </c>
      <c r="F93" s="18">
        <v>1</v>
      </c>
      <c r="G93" s="19" t="s">
        <v>124</v>
      </c>
    </row>
    <row r="94" spans="4:7" x14ac:dyDescent="0.4">
      <c r="D94" s="1" t="str">
        <f t="shared" si="1"/>
        <v>Ｔ2</v>
      </c>
      <c r="E94" s="20" t="s">
        <v>52</v>
      </c>
      <c r="F94" s="20">
        <v>2</v>
      </c>
      <c r="G94" s="21" t="s">
        <v>125</v>
      </c>
    </row>
    <row r="95" spans="4:7" x14ac:dyDescent="0.4">
      <c r="D95" s="1" t="str">
        <f t="shared" si="1"/>
        <v>Ｔ3</v>
      </c>
      <c r="E95" s="20" t="s">
        <v>52</v>
      </c>
      <c r="F95" s="20">
        <v>3</v>
      </c>
      <c r="G95" s="21" t="s">
        <v>126</v>
      </c>
    </row>
    <row r="96" spans="4:7" x14ac:dyDescent="0.4">
      <c r="D96" s="1" t="str">
        <f t="shared" si="1"/>
        <v>Ｔ4</v>
      </c>
      <c r="E96" s="22" t="s">
        <v>52</v>
      </c>
      <c r="F96" s="22">
        <v>4</v>
      </c>
      <c r="G96" s="23" t="s">
        <v>97</v>
      </c>
    </row>
    <row r="97" spans="4:7" x14ac:dyDescent="0.4">
      <c r="D97" s="1" t="str">
        <f t="shared" si="1"/>
        <v>Ｕ1</v>
      </c>
      <c r="E97" s="18" t="s">
        <v>55</v>
      </c>
      <c r="F97" s="18">
        <v>1</v>
      </c>
      <c r="G97" s="19" t="s">
        <v>127</v>
      </c>
    </row>
    <row r="98" spans="4:7" x14ac:dyDescent="0.4">
      <c r="D98" s="1" t="str">
        <f t="shared" si="1"/>
        <v>Ｕ2</v>
      </c>
      <c r="E98" s="20" t="s">
        <v>55</v>
      </c>
      <c r="F98" s="20">
        <v>2</v>
      </c>
      <c r="G98" s="21" t="s">
        <v>25</v>
      </c>
    </row>
    <row r="99" spans="4:7" x14ac:dyDescent="0.4">
      <c r="D99" s="1" t="str">
        <f t="shared" si="1"/>
        <v>Ｕ3</v>
      </c>
      <c r="E99" s="20" t="s">
        <v>55</v>
      </c>
      <c r="F99" s="20">
        <v>3</v>
      </c>
      <c r="G99" s="21" t="s">
        <v>32</v>
      </c>
    </row>
    <row r="100" spans="4:7" x14ac:dyDescent="0.4">
      <c r="D100" s="1" t="str">
        <f t="shared" si="1"/>
        <v>Ｕ4</v>
      </c>
      <c r="E100" s="20" t="s">
        <v>55</v>
      </c>
      <c r="F100" s="20">
        <v>4</v>
      </c>
      <c r="G100" s="21" t="s">
        <v>128</v>
      </c>
    </row>
    <row r="101" spans="4:7" x14ac:dyDescent="0.4">
      <c r="D101" s="1" t="str">
        <f t="shared" si="1"/>
        <v>Ｕ5</v>
      </c>
      <c r="E101" s="20" t="s">
        <v>55</v>
      </c>
      <c r="F101" s="20">
        <v>5</v>
      </c>
      <c r="G101" s="21" t="s">
        <v>129</v>
      </c>
    </row>
    <row r="102" spans="4:7" x14ac:dyDescent="0.4">
      <c r="D102" s="1" t="str">
        <f t="shared" si="1"/>
        <v>Ｕ6</v>
      </c>
      <c r="E102" s="22" t="s">
        <v>55</v>
      </c>
      <c r="F102" s="22">
        <v>6</v>
      </c>
      <c r="G102" s="23" t="s">
        <v>130</v>
      </c>
    </row>
    <row r="103" spans="4:7" x14ac:dyDescent="0.4">
      <c r="D103" s="1" t="str">
        <f t="shared" si="1"/>
        <v>Ｖ1</v>
      </c>
      <c r="E103" s="18" t="s">
        <v>58</v>
      </c>
      <c r="F103" s="18">
        <v>1</v>
      </c>
      <c r="G103" s="19" t="s">
        <v>131</v>
      </c>
    </row>
    <row r="104" spans="4:7" x14ac:dyDescent="0.4">
      <c r="D104" s="1" t="str">
        <f t="shared" si="1"/>
        <v>Ｖ2</v>
      </c>
      <c r="E104" s="20" t="s">
        <v>58</v>
      </c>
      <c r="F104" s="20">
        <v>2</v>
      </c>
      <c r="G104" s="21" t="s">
        <v>132</v>
      </c>
    </row>
    <row r="105" spans="4:7" x14ac:dyDescent="0.4">
      <c r="D105" s="1" t="str">
        <f t="shared" si="1"/>
        <v>Ｖ3</v>
      </c>
      <c r="E105" s="20" t="s">
        <v>58</v>
      </c>
      <c r="F105" s="20">
        <v>3</v>
      </c>
      <c r="G105" s="21" t="s">
        <v>133</v>
      </c>
    </row>
    <row r="106" spans="4:7" x14ac:dyDescent="0.4">
      <c r="D106" s="1" t="str">
        <f t="shared" si="1"/>
        <v>Ｖ4</v>
      </c>
      <c r="E106" s="20" t="s">
        <v>58</v>
      </c>
      <c r="F106" s="20">
        <v>4</v>
      </c>
      <c r="G106" s="21" t="s">
        <v>134</v>
      </c>
    </row>
    <row r="107" spans="4:7" x14ac:dyDescent="0.4">
      <c r="D107" s="1" t="str">
        <f t="shared" si="1"/>
        <v>Ｖ5</v>
      </c>
      <c r="E107" s="20" t="s">
        <v>58</v>
      </c>
      <c r="F107" s="20">
        <v>5</v>
      </c>
      <c r="G107" s="21" t="s">
        <v>135</v>
      </c>
    </row>
    <row r="108" spans="4:7" x14ac:dyDescent="0.4">
      <c r="D108" s="1" t="str">
        <f t="shared" si="1"/>
        <v>Ｖ6</v>
      </c>
      <c r="E108" s="22" t="s">
        <v>58</v>
      </c>
      <c r="F108" s="22">
        <v>6</v>
      </c>
      <c r="G108" s="23" t="s">
        <v>97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その他参考事項</vt:lpstr>
      <vt:lpstr>その他参考事項 (記載例)</vt:lpstr>
      <vt:lpstr>転記（入力不要）</vt:lpstr>
      <vt:lpstr>リスト（入力不要）</vt:lpstr>
      <vt:lpstr>その他参考事項!Print_Area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塩谷広域06</dc:creator>
  <cp:lastModifiedBy> </cp:lastModifiedBy>
  <cp:lastPrinted>2024-11-06T07:38:59Z</cp:lastPrinted>
  <dcterms:created xsi:type="dcterms:W3CDTF">2015-06-05T18:17:20Z</dcterms:created>
  <dcterms:modified xsi:type="dcterms:W3CDTF">2024-11-06T07:39:12Z</dcterms:modified>
</cp:coreProperties>
</file>